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workbookProtection workbookPassword="EEAD" lockStructure="1"/>
  <bookViews>
    <workbookView xWindow="0" yWindow="0" windowWidth="7770" windowHeight="8280"/>
  </bookViews>
  <sheets>
    <sheet name="SBK" sheetId="9" r:id="rId1"/>
    <sheet name="600cc" sheetId="8" r:id="rId2"/>
    <sheet name="400ssp" sheetId="6" r:id="rId3"/>
    <sheet name="300ssp" sheetId="7" r:id="rId4"/>
    <sheet name="Plan1" sheetId="10" r:id="rId5"/>
  </sheets>
  <definedNames>
    <definedName name="_xlnm.Print_Area" localSheetId="3">'300ssp'!$A$1:$R$17</definedName>
    <definedName name="_xlnm.Print_Area" localSheetId="2">'400ssp'!$A$1:$R$19</definedName>
    <definedName name="_xlnm.Print_Area" localSheetId="1">'600cc'!$A$1:$R$33</definedName>
    <definedName name="_xlnm.Print_Area" localSheetId="0">SBK!$A$1:$R$72</definedName>
  </definedNames>
  <calcPr calcId="145621"/>
</workbook>
</file>

<file path=xl/calcChain.xml><?xml version="1.0" encoding="utf-8"?>
<calcChain xmlns="http://schemas.openxmlformats.org/spreadsheetml/2006/main">
  <c r="G53" i="9" l="1"/>
  <c r="G51" i="9"/>
  <c r="G11" i="9"/>
  <c r="G11" i="6"/>
  <c r="G10" i="6"/>
  <c r="G9" i="6"/>
  <c r="G12" i="7"/>
  <c r="G9" i="7"/>
  <c r="G9" i="8"/>
  <c r="G30" i="8"/>
  <c r="G9" i="9" l="1"/>
  <c r="G23" i="8"/>
  <c r="G7" i="7"/>
  <c r="G8" i="7"/>
  <c r="G10" i="7"/>
  <c r="G13" i="7"/>
  <c r="G15" i="6"/>
  <c r="G56" i="9" l="1"/>
  <c r="G14" i="9"/>
  <c r="G28" i="8" l="1"/>
  <c r="G10" i="8"/>
  <c r="G48" i="9"/>
  <c r="G50" i="9"/>
  <c r="G55" i="9"/>
  <c r="G27" i="8"/>
  <c r="G24" i="8"/>
  <c r="G29" i="8"/>
  <c r="G11" i="8"/>
  <c r="G26" i="8"/>
  <c r="G21" i="8"/>
  <c r="G13" i="6"/>
  <c r="G14" i="6"/>
  <c r="G12" i="6"/>
  <c r="G8" i="6"/>
  <c r="G30" i="9"/>
  <c r="G69" i="9"/>
  <c r="G49" i="9"/>
  <c r="G29" i="9"/>
  <c r="G28" i="9"/>
  <c r="G27" i="9"/>
  <c r="G12" i="9"/>
  <c r="G10" i="9"/>
  <c r="G7" i="9"/>
  <c r="G13" i="9"/>
  <c r="G8" i="9"/>
  <c r="G22" i="8" l="1"/>
  <c r="G20" i="8"/>
  <c r="G7" i="8"/>
  <c r="G8" i="8"/>
  <c r="G11" i="7"/>
  <c r="G7" i="6"/>
</calcChain>
</file>

<file path=xl/sharedStrings.xml><?xml version="1.0" encoding="utf-8"?>
<sst xmlns="http://schemas.openxmlformats.org/spreadsheetml/2006/main" count="400" uniqueCount="126">
  <si>
    <t>Nº CBM</t>
  </si>
  <si>
    <t>Piloto</t>
  </si>
  <si>
    <t>Equipes</t>
  </si>
  <si>
    <t>TOTAL</t>
  </si>
  <si>
    <t>CAMP.</t>
  </si>
  <si>
    <t>Class</t>
  </si>
  <si>
    <t>Prova</t>
  </si>
  <si>
    <t>212 RACE GARAGE</t>
  </si>
  <si>
    <t>FASCINELI RACING</t>
  </si>
  <si>
    <t>KING'S GARAGE PSBK</t>
  </si>
  <si>
    <t>NORTE MINAS RACING TEAM</t>
  </si>
  <si>
    <t>INSANITY RACING TEAM</t>
  </si>
  <si>
    <t>Supervisão</t>
  </si>
  <si>
    <t>Realização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</si>
  <si>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</si>
  <si>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</si>
  <si>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</si>
  <si>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</si>
  <si>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</si>
  <si>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</si>
  <si>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</si>
  <si>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</si>
  <si>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</si>
  <si>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</si>
  <si>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HRACING</t>
  </si>
  <si>
    <t>GALEGO RACING TEAM</t>
  </si>
  <si>
    <t>POTENZA RACING TEAM</t>
  </si>
  <si>
    <t>VIX RACING</t>
  </si>
  <si>
    <t>DAZZI RACING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</si>
  <si>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</si>
  <si>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</si>
  <si>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</si>
  <si>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</si>
  <si>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</si>
  <si>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</si>
  <si>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</si>
  <si>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</si>
  <si>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</si>
  <si>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</si>
  <si>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CAMP</t>
  </si>
  <si>
    <t>Cobertura</t>
  </si>
  <si>
    <t>Patrocínio</t>
  </si>
  <si>
    <t>MAQUNATEC</t>
  </si>
  <si>
    <t>CT RACE TEAM</t>
  </si>
  <si>
    <t>SBK Máster</t>
  </si>
  <si>
    <t>SBK Pró</t>
  </si>
  <si>
    <t>SBK Light</t>
  </si>
  <si>
    <t>600 Supersport</t>
  </si>
  <si>
    <t>600 Light</t>
  </si>
  <si>
    <t>JERÊ PERFORMANCE</t>
  </si>
  <si>
    <t>King'S Garage Psbk</t>
  </si>
  <si>
    <t>INSANITY RACE TEAM</t>
  </si>
  <si>
    <t>MURILO GOMES</t>
  </si>
  <si>
    <t>300 Supersport</t>
  </si>
  <si>
    <t>400 Supersport</t>
  </si>
  <si>
    <t>Posição</t>
  </si>
  <si>
    <t>Nº#</t>
  </si>
  <si>
    <t>CENTERMOTO RACING</t>
  </si>
  <si>
    <t>77 GALEGO RACE TEAM</t>
  </si>
  <si>
    <t>SAGRADAMOTO RACING</t>
  </si>
  <si>
    <t>PAPAMOTOS</t>
  </si>
  <si>
    <t>PRT RACING TEAM</t>
  </si>
  <si>
    <t>KING'S</t>
  </si>
  <si>
    <t>ROTA 381</t>
  </si>
  <si>
    <t xml:space="preserve">GP Gerais  </t>
  </si>
  <si>
    <t>Campeonato Mineiro de Motovelocidade 2023</t>
  </si>
  <si>
    <r>
      <rPr>
        <b/>
        <sz val="16"/>
        <color rgb="FFC00000"/>
        <rFont val="Calibri"/>
        <family val="1"/>
      </rPr>
      <t>1ª</t>
    </r>
    <r>
      <rPr>
        <b/>
        <sz val="16"/>
        <color rgb="FFC00000"/>
        <rFont val="Times New Roman"/>
        <family val="1"/>
      </rPr>
      <t xml:space="preserve"> </t>
    </r>
    <r>
      <rPr>
        <b/>
        <sz val="16"/>
        <color rgb="FFC00000"/>
        <rFont val="Calibri"/>
        <family val="1"/>
      </rPr>
      <t>Etapa -Potenza 19/03/23</t>
    </r>
  </si>
  <si>
    <r>
      <rPr>
        <b/>
        <sz val="16"/>
        <color rgb="FFC00000"/>
        <rFont val="Calibri"/>
        <family val="1"/>
      </rPr>
      <t>2ª</t>
    </r>
    <r>
      <rPr>
        <b/>
        <sz val="16"/>
        <color rgb="FFC00000"/>
        <rFont val="Times New Roman"/>
        <family val="1"/>
      </rPr>
      <t xml:space="preserve"> </t>
    </r>
    <r>
      <rPr>
        <b/>
        <sz val="16"/>
        <color rgb="FFC00000"/>
        <rFont val="Calibri"/>
        <family val="1"/>
      </rPr>
      <t>Etapa -Cristais 30/04/23</t>
    </r>
  </si>
  <si>
    <r>
      <rPr>
        <b/>
        <sz val="16"/>
        <color rgb="FFC00000"/>
        <rFont val="Calibri"/>
        <family val="1"/>
      </rPr>
      <t>3ª</t>
    </r>
    <r>
      <rPr>
        <b/>
        <sz val="16"/>
        <color rgb="FFC00000"/>
        <rFont val="Times New Roman"/>
        <family val="1"/>
      </rPr>
      <t xml:space="preserve"> </t>
    </r>
    <r>
      <rPr>
        <b/>
        <sz val="16"/>
        <color rgb="FFC00000"/>
        <rFont val="Calibri"/>
        <family val="1"/>
      </rPr>
      <t>Etapa -Potenza 16/07/23</t>
    </r>
  </si>
  <si>
    <r>
      <rPr>
        <b/>
        <sz val="16"/>
        <color rgb="FFC00000"/>
        <rFont val="Calibri"/>
        <family val="1"/>
      </rPr>
      <t>5ª</t>
    </r>
    <r>
      <rPr>
        <b/>
        <sz val="16"/>
        <color rgb="FFC00000"/>
        <rFont val="Times New Roman"/>
        <family val="1"/>
      </rPr>
      <t xml:space="preserve"> </t>
    </r>
    <r>
      <rPr>
        <b/>
        <sz val="16"/>
        <color rgb="FFC00000"/>
        <rFont val="Calibri"/>
        <family val="1"/>
      </rPr>
      <t>Etapa -Cristais 08/10/23</t>
    </r>
  </si>
  <si>
    <t xml:space="preserve">RÉGIS SANTOS </t>
  </si>
  <si>
    <t xml:space="preserve">KAKA FUMAÇA </t>
  </si>
  <si>
    <t>RODRIGO DAZZI</t>
  </si>
  <si>
    <t>PEDRO LINS</t>
  </si>
  <si>
    <t xml:space="preserve">BRENO KABELIN #29 </t>
  </si>
  <si>
    <t xml:space="preserve">ALAN GALEGO </t>
  </si>
  <si>
    <t>PERI CUNHA</t>
  </si>
  <si>
    <t xml:space="preserve">GUILHERME AGOSTINE </t>
  </si>
  <si>
    <t xml:space="preserve">BRENO PINTO </t>
  </si>
  <si>
    <t xml:space="preserve">JIRIOS ABBOUD </t>
  </si>
  <si>
    <t xml:space="preserve">MICHEL ABBOUD </t>
  </si>
  <si>
    <t>ALEXANDRE EL TORO</t>
  </si>
  <si>
    <t xml:space="preserve">RENATO VALE </t>
  </si>
  <si>
    <t xml:space="preserve">BRUNO GIBI </t>
  </si>
  <si>
    <t xml:space="preserve">MAURICIO MÁSKARA </t>
  </si>
  <si>
    <t>LÉO MENDONÇA</t>
  </si>
  <si>
    <t xml:space="preserve">BERNARDO ARAUJO </t>
  </si>
  <si>
    <t>ANDRÉ FERREIRA</t>
  </si>
  <si>
    <t xml:space="preserve">DIEGO HADDAD </t>
  </si>
  <si>
    <t>TUCA GARAGE</t>
  </si>
  <si>
    <t xml:space="preserve">RAFAEL MILAZZO </t>
  </si>
  <si>
    <t xml:space="preserve">DIEGO SALVADOR </t>
  </si>
  <si>
    <t xml:space="preserve">EDGARDO REGIS </t>
  </si>
  <si>
    <t xml:space="preserve">PATRICK RIGOTTI </t>
  </si>
  <si>
    <t>RAPHA LOPES</t>
  </si>
  <si>
    <t xml:space="preserve">FABIANO QUINTANILHA </t>
  </si>
  <si>
    <t>BRUNO EBER</t>
  </si>
  <si>
    <t>VAGUIER TRINDADE</t>
  </si>
  <si>
    <t xml:space="preserve">PEDRO MARTINS </t>
  </si>
  <si>
    <t xml:space="preserve">LEONARDO MARTINS </t>
  </si>
  <si>
    <t>SALVATORE GIUSEP</t>
  </si>
  <si>
    <t xml:space="preserve">JOÃO FASCINELI </t>
  </si>
  <si>
    <t xml:space="preserve">VH FOTOGRAFO </t>
  </si>
  <si>
    <t>CARLINHOS</t>
  </si>
  <si>
    <t xml:space="preserve">DEIV LUAN </t>
  </si>
  <si>
    <t xml:space="preserve">VINÍCIUS POIA </t>
  </si>
  <si>
    <t>FLÁVIO TREVIZAN</t>
  </si>
  <si>
    <t xml:space="preserve">ÍTALO SOUZA </t>
  </si>
  <si>
    <t>FÁBIO KAVEIRA</t>
  </si>
  <si>
    <t xml:space="preserve">LUCAS CANÇADO </t>
  </si>
  <si>
    <t xml:space="preserve">DIEGO HILEL </t>
  </si>
  <si>
    <t xml:space="preserve">VITOR CORREA </t>
  </si>
  <si>
    <t xml:space="preserve">LUIZ DRUMOND </t>
  </si>
  <si>
    <t xml:space="preserve">VICTOR JOKER </t>
  </si>
  <si>
    <t>THIAGO FAGUNDES</t>
  </si>
  <si>
    <r>
      <rPr>
        <b/>
        <sz val="16"/>
        <color rgb="FFC00000"/>
        <rFont val="Calibri"/>
        <family val="1"/>
      </rPr>
      <t>4ª</t>
    </r>
    <r>
      <rPr>
        <b/>
        <sz val="16"/>
        <color rgb="FFC00000"/>
        <rFont val="Times New Roman"/>
        <family val="1"/>
      </rPr>
      <t xml:space="preserve"> </t>
    </r>
    <r>
      <rPr>
        <b/>
        <sz val="16"/>
        <color rgb="FFC00000"/>
        <rFont val="Calibri"/>
        <family val="1"/>
      </rPr>
      <t xml:space="preserve">Etapa - Cristais </t>
    </r>
  </si>
  <si>
    <r>
      <rPr>
        <b/>
        <sz val="16"/>
        <color rgb="FFC00000"/>
        <rFont val="Calibri"/>
        <family val="1"/>
      </rPr>
      <t>4ª</t>
    </r>
    <r>
      <rPr>
        <b/>
        <sz val="16"/>
        <color rgb="FFC00000"/>
        <rFont val="Times New Roman"/>
        <family val="1"/>
      </rPr>
      <t xml:space="preserve"> </t>
    </r>
    <r>
      <rPr>
        <b/>
        <sz val="16"/>
        <color rgb="FFC00000"/>
        <rFont val="Calibri"/>
        <family val="1"/>
      </rPr>
      <t xml:space="preserve">Etapa -Cristais </t>
    </r>
  </si>
  <si>
    <t xml:space="preserve">MAURICIO MASCARA </t>
  </si>
  <si>
    <t xml:space="preserve">PABLO NUNES </t>
  </si>
  <si>
    <t>PABLO ROCHA</t>
  </si>
  <si>
    <t xml:space="preserve">CAMPEÃO </t>
  </si>
  <si>
    <t>CEMPEÃO</t>
  </si>
  <si>
    <t xml:space="preserve">VICE-CAMPEÃO </t>
  </si>
  <si>
    <t>CAMPEÃO</t>
  </si>
  <si>
    <t>VICE-CAMPEÃO</t>
  </si>
  <si>
    <t>SAGRADAMOTORACING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</si>
</sst>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7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8" tint="-0.249977111117893"/>
      <name val="Calibri"/>
      <family val="2"/>
      <scheme val="minor"/>
    </font>
    <font>
      <sz val="18"/>
      <color theme="8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3"/>
      <color theme="8" tint="-0.249977111117893"/>
      <name val="Calibri  "/>
    </font>
    <font>
      <b/>
      <sz val="13"/>
      <color theme="8" tint="-0.499984740745262"/>
      <name val="Calibri  "/>
    </font>
    <font>
      <b/>
      <sz val="13"/>
      <color rgb="FF000000"/>
      <name val="Calibri  "/>
    </font>
    <font>
      <sz val="12"/>
      <color rgb="FF000000"/>
      <name val="Calibri"/>
      <family val="2"/>
      <scheme val="minor"/>
    </font>
    <font>
      <sz val="10"/>
      <color theme="0"/>
      <name val="Calibri Light"/>
      <family val="2"/>
    </font>
    <font>
      <sz val="10"/>
      <color theme="1"/>
      <name val="Calibri Light"/>
      <family val="2"/>
    </font>
    <font>
      <sz val="18"/>
      <color theme="3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Times New Roman"/>
      <family val="1"/>
    </font>
    <font>
      <sz val="16"/>
      <color rgb="FF000000"/>
      <name val="Calibri"/>
      <family val="2"/>
      <scheme val="minor"/>
    </font>
    <font>
      <sz val="16"/>
      <color rgb="FF000000"/>
      <name val="Times New Roman"/>
      <family val="1"/>
    </font>
    <font>
      <b/>
      <sz val="13"/>
      <color theme="3"/>
      <name val="Calibri  "/>
    </font>
    <font>
      <sz val="12"/>
      <color theme="3"/>
      <name val="Calibri"/>
      <family val="2"/>
      <scheme val="minor"/>
    </font>
    <font>
      <sz val="10"/>
      <color rgb="FFC00000"/>
      <name val="Times New Roman"/>
      <family val="1"/>
    </font>
    <font>
      <b/>
      <i/>
      <sz val="26"/>
      <color rgb="FFC00000"/>
      <name val="Arial Nova"/>
      <family val="2"/>
    </font>
    <font>
      <sz val="11"/>
      <color rgb="FFC00000"/>
      <name val="Calibri"/>
      <family val="2"/>
      <scheme val="minor"/>
    </font>
    <font>
      <b/>
      <sz val="10"/>
      <color rgb="FFC00000"/>
      <name val="Arial Nova"/>
      <family val="2"/>
    </font>
    <font>
      <b/>
      <i/>
      <sz val="24"/>
      <color rgb="FFC00000"/>
      <name val="Arial Nova"/>
      <family val="2"/>
    </font>
    <font>
      <sz val="18"/>
      <color rgb="FFC00000"/>
      <name val="Calibri"/>
      <family val="2"/>
      <scheme val="minor"/>
    </font>
    <font>
      <b/>
      <sz val="28"/>
      <color rgb="FFC00000"/>
      <name val="Calibri"/>
      <family val="2"/>
    </font>
    <font>
      <b/>
      <sz val="28"/>
      <color rgb="FFC00000"/>
      <name val="Calibri"/>
      <family val="2"/>
      <scheme val="minor"/>
    </font>
    <font>
      <b/>
      <sz val="13"/>
      <color rgb="FFC00000"/>
      <name val="Calibri  "/>
    </font>
    <font>
      <b/>
      <sz val="16"/>
      <color rgb="FFC00000"/>
      <name val="Calibri  "/>
    </font>
    <font>
      <b/>
      <sz val="16"/>
      <color rgb="FFC0000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6"/>
      <color rgb="FFC00000"/>
      <name val="Calibri  "/>
      <family val="1"/>
    </font>
    <font>
      <b/>
      <sz val="16"/>
      <color rgb="FFC00000"/>
      <name val="Calibri"/>
      <family val="1"/>
    </font>
    <font>
      <b/>
      <sz val="16"/>
      <color rgb="FFC00000"/>
      <name val="Times New Roman"/>
      <family val="1"/>
    </font>
    <font>
      <b/>
      <sz val="14"/>
      <color rgb="FFC00000"/>
      <name val="Calibri  "/>
    </font>
    <font>
      <b/>
      <sz val="20"/>
      <color rgb="FFC00000"/>
      <name val="Calibri  "/>
    </font>
    <font>
      <sz val="12"/>
      <color rgb="FFC00000"/>
      <name val="Calibri"/>
      <family val="2"/>
      <scheme val="minor"/>
    </font>
    <font>
      <b/>
      <sz val="14"/>
      <color rgb="FFC00000"/>
      <name val="Calibri"/>
      <family val="2"/>
    </font>
    <font>
      <sz val="12"/>
      <color rgb="FFC00000"/>
      <name val="Calibri"/>
      <family val="2"/>
    </font>
    <font>
      <sz val="16"/>
      <color rgb="FFC00000"/>
      <name val="Calibri"/>
      <family val="2"/>
    </font>
    <font>
      <b/>
      <sz val="22"/>
      <color rgb="FFC00000"/>
      <name val="Calibri"/>
      <family val="2"/>
      <scheme val="minor"/>
    </font>
    <font>
      <sz val="15"/>
      <color rgb="FFC00000"/>
      <name val="Calibri"/>
      <family val="2"/>
    </font>
    <font>
      <sz val="11"/>
      <color rgb="FFC00000"/>
      <name val="Calibri"/>
      <family val="2"/>
    </font>
    <font>
      <b/>
      <sz val="12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0"/>
      <color rgb="FFC00000"/>
      <name val="Calibri Light"/>
      <family val="2"/>
    </font>
    <font>
      <b/>
      <sz val="16"/>
      <color rgb="FFC00000"/>
      <name val="Arial Nova"/>
      <family val="2"/>
    </font>
    <font>
      <sz val="12"/>
      <color rgb="FFC00000"/>
      <name val="Calibri Light"/>
      <family val="2"/>
    </font>
    <font>
      <sz val="16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rgb="FFC00000"/>
      <name val="Calibri"/>
      <family val="2"/>
    </font>
    <font>
      <b/>
      <sz val="12"/>
      <color rgb="FFC00000"/>
      <name val="Calibri"/>
      <family val="2"/>
    </font>
    <font>
      <b/>
      <sz val="15"/>
      <color rgb="FFC00000"/>
      <name val="Calibri"/>
      <family val="2"/>
    </font>
    <font>
      <b/>
      <sz val="13"/>
      <name val="Calibri  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double">
        <color rgb="FFC00000"/>
      </right>
      <top/>
      <bottom style="double">
        <color rgb="FFC00000"/>
      </bottom>
      <diagonal/>
    </border>
    <border>
      <left style="double">
        <color rgb="FFC00000"/>
      </left>
      <right style="thin">
        <color rgb="FFFF0000"/>
      </right>
      <top style="double">
        <color rgb="FFC00000"/>
      </top>
      <bottom style="double">
        <color rgb="FFC00000"/>
      </bottom>
      <diagonal/>
    </border>
    <border>
      <left style="thin">
        <color rgb="FFFF0000"/>
      </left>
      <right style="thin">
        <color rgb="FFFF0000"/>
      </right>
      <top style="double">
        <color rgb="FFC00000"/>
      </top>
      <bottom style="double">
        <color rgb="FFC00000"/>
      </bottom>
      <diagonal/>
    </border>
    <border>
      <left style="thin">
        <color rgb="FFFF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/>
      <right/>
      <top/>
      <bottom style="double">
        <color rgb="FFC00000"/>
      </bottom>
      <diagonal/>
    </border>
    <border>
      <left style="double">
        <color rgb="FFC00000"/>
      </left>
      <right style="medium">
        <color rgb="FFC00000"/>
      </right>
      <top style="double">
        <color rgb="FFC00000"/>
      </top>
      <bottom style="thin">
        <color rgb="FF0070C0"/>
      </bottom>
      <diagonal/>
    </border>
    <border>
      <left style="medium">
        <color rgb="FFC00000"/>
      </left>
      <right style="medium">
        <color rgb="FFC00000"/>
      </right>
      <top style="double">
        <color rgb="FFC00000"/>
      </top>
      <bottom style="thin">
        <color rgb="FF0070C0"/>
      </bottom>
      <diagonal/>
    </border>
    <border>
      <left style="medium">
        <color rgb="FFC00000"/>
      </left>
      <right style="medium">
        <color rgb="FFC00000"/>
      </right>
      <top style="double">
        <color rgb="FFC00000"/>
      </top>
      <bottom/>
      <diagonal/>
    </border>
    <border>
      <left style="medium">
        <color rgb="FFC00000"/>
      </left>
      <right style="double">
        <color rgb="FFC00000"/>
      </right>
      <top style="double">
        <color rgb="FFC00000"/>
      </top>
      <bottom style="dashed">
        <color rgb="FFC00000"/>
      </bottom>
      <diagonal/>
    </border>
    <border>
      <left style="medium">
        <color rgb="FFC00000"/>
      </left>
      <right style="medium">
        <color rgb="FFC00000"/>
      </right>
      <top style="double">
        <color rgb="FFC00000"/>
      </top>
      <bottom style="dashed">
        <color rgb="FFC00000"/>
      </bottom>
      <diagonal/>
    </border>
    <border>
      <left/>
      <right style="medium">
        <color rgb="FFC00000"/>
      </right>
      <top style="double">
        <color rgb="FFC00000"/>
      </top>
      <bottom/>
      <diagonal/>
    </border>
    <border>
      <left style="double">
        <color rgb="FFC00000"/>
      </left>
      <right style="medium">
        <color rgb="FFC00000"/>
      </right>
      <top style="thin">
        <color rgb="FF0070C0"/>
      </top>
      <bottom style="dashed">
        <color rgb="FFC00000"/>
      </bottom>
      <diagonal/>
    </border>
    <border>
      <left style="medium">
        <color rgb="FFC00000"/>
      </left>
      <right style="medium">
        <color rgb="FFC00000"/>
      </right>
      <top style="thin">
        <color rgb="FF0070C0"/>
      </top>
      <bottom style="dashed">
        <color rgb="FFC00000"/>
      </bottom>
      <diagonal/>
    </border>
    <border>
      <left style="medium">
        <color rgb="FFC00000"/>
      </left>
      <right style="medium">
        <color rgb="FFC00000"/>
      </right>
      <top/>
      <bottom style="dashed">
        <color rgb="FFC00000"/>
      </bottom>
      <diagonal/>
    </border>
    <border>
      <left/>
      <right style="medium">
        <color rgb="FFC00000"/>
      </right>
      <top/>
      <bottom style="dashed">
        <color rgb="FFC00000"/>
      </bottom>
      <diagonal/>
    </border>
    <border>
      <left/>
      <right/>
      <top style="dashed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double">
        <color rgb="FFC00000"/>
      </left>
      <right/>
      <top style="double">
        <color rgb="FFC00000"/>
      </top>
      <bottom/>
      <diagonal/>
    </border>
    <border>
      <left/>
      <right style="double">
        <color rgb="FFC00000"/>
      </right>
      <top style="double">
        <color rgb="FFC00000"/>
      </top>
      <bottom/>
      <diagonal/>
    </border>
    <border>
      <left style="double">
        <color rgb="FFC00000"/>
      </left>
      <right/>
      <top/>
      <bottom style="double">
        <color rgb="FFC00000"/>
      </bottom>
      <diagonal/>
    </border>
    <border>
      <left style="double">
        <color rgb="FFC00000"/>
      </left>
      <right style="medium">
        <color rgb="FFC00000"/>
      </right>
      <top style="dashed">
        <color rgb="FFC00000"/>
      </top>
      <bottom style="thin">
        <color rgb="FFC00000"/>
      </bottom>
      <diagonal/>
    </border>
    <border>
      <left style="medium">
        <color rgb="FFC00000"/>
      </left>
      <right style="medium">
        <color rgb="FFC00000"/>
      </right>
      <top style="dashed">
        <color rgb="FFC00000"/>
      </top>
      <bottom style="thin">
        <color rgb="FFC00000"/>
      </bottom>
      <diagonal/>
    </border>
    <border>
      <left style="double">
        <color rgb="FFC00000"/>
      </left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 style="dashed">
        <color rgb="FFC00000"/>
      </right>
      <top style="dashed">
        <color rgb="FFC00000"/>
      </top>
      <bottom style="thin">
        <color rgb="FFC00000"/>
      </bottom>
      <diagonal/>
    </border>
    <border>
      <left style="dashed">
        <color rgb="FFC00000"/>
      </left>
      <right style="medium">
        <color rgb="FFC00000"/>
      </right>
      <top style="dashed">
        <color rgb="FFC00000"/>
      </top>
      <bottom style="thin">
        <color rgb="FFC00000"/>
      </bottom>
      <diagonal/>
    </border>
    <border>
      <left style="medium">
        <color rgb="FFC00000"/>
      </left>
      <right style="dashed">
        <color rgb="FFC00000"/>
      </right>
      <top style="thin">
        <color rgb="FFC00000"/>
      </top>
      <bottom style="thin">
        <color rgb="FFC00000"/>
      </bottom>
      <diagonal/>
    </border>
    <border>
      <left style="dashed">
        <color rgb="FFC00000"/>
      </left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 style="dashed">
        <color rgb="FFC00000"/>
      </left>
      <right style="double">
        <color rgb="FFC00000"/>
      </right>
      <top style="dashed">
        <color rgb="FFC00000"/>
      </top>
      <bottom style="thin">
        <color rgb="FFC00000"/>
      </bottom>
      <diagonal/>
    </border>
    <border>
      <left style="dashed">
        <color rgb="FFC00000"/>
      </left>
      <right style="double">
        <color rgb="FFC00000"/>
      </right>
      <top style="thin">
        <color rgb="FFC00000"/>
      </top>
      <bottom style="thin">
        <color rgb="FFC00000"/>
      </bottom>
      <diagonal/>
    </border>
  </borders>
  <cellStyleXfs count="20">
    <xf numFmtId="0" fontId="0" fillId="0" borderId="0"/>
    <xf numFmtId="0" fontId="4" fillId="0" borderId="0"/>
    <xf numFmtId="0" fontId="3" fillId="0" borderId="0"/>
    <xf numFmtId="0" fontId="15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168">
    <xf numFmtId="0" fontId="0" fillId="0" borderId="0" xfId="0" applyAlignment="1">
      <alignment horizontal="left"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 wrapText="1"/>
    </xf>
    <xf numFmtId="0" fontId="38" fillId="0" borderId="0" xfId="0" applyFont="1" applyAlignment="1">
      <alignment horizontal="left" vertical="center"/>
    </xf>
    <xf numFmtId="0" fontId="39" fillId="0" borderId="10" xfId="0" applyFont="1" applyBorder="1" applyAlignment="1">
      <alignment horizontal="right" vertical="center" wrapText="1"/>
    </xf>
    <xf numFmtId="0" fontId="44" fillId="0" borderId="5" xfId="0" applyFont="1" applyBorder="1" applyAlignment="1">
      <alignment horizontal="left" vertical="center" wrapText="1"/>
    </xf>
    <xf numFmtId="0" fontId="43" fillId="0" borderId="5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0" fillId="0" borderId="5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1" fillId="0" borderId="5" xfId="0" applyFont="1" applyBorder="1" applyAlignment="1">
      <alignment horizontal="right" vertical="center" wrapText="1"/>
    </xf>
    <xf numFmtId="0" fontId="41" fillId="0" borderId="5" xfId="0" applyFont="1" applyBorder="1" applyAlignment="1">
      <alignment horizontal="left" vertical="center" wrapText="1"/>
    </xf>
    <xf numFmtId="1" fontId="42" fillId="0" borderId="15" xfId="0" applyNumberFormat="1" applyFont="1" applyBorder="1" applyAlignment="1">
      <alignment horizontal="center" vertical="center" shrinkToFit="1"/>
    </xf>
    <xf numFmtId="0" fontId="47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39" fillId="0" borderId="6" xfId="0" applyFont="1" applyBorder="1" applyAlignment="1">
      <alignment horizontal="right" vertical="center" wrapText="1"/>
    </xf>
    <xf numFmtId="0" fontId="40" fillId="0" borderId="4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1" fontId="42" fillId="0" borderId="11" xfId="0" applyNumberFormat="1" applyFont="1" applyBorder="1" applyAlignment="1">
      <alignment horizontal="center" vertical="center" shrinkToFit="1"/>
    </xf>
    <xf numFmtId="0" fontId="46" fillId="0" borderId="17" xfId="0" applyFont="1" applyBorder="1" applyAlignment="1">
      <alignment horizontal="center" vertical="center"/>
    </xf>
    <xf numFmtId="0" fontId="40" fillId="0" borderId="7" xfId="0" applyFont="1" applyBorder="1" applyAlignment="1">
      <alignment horizontal="right" vertical="center" wrapText="1"/>
    </xf>
    <xf numFmtId="0" fontId="41" fillId="0" borderId="4" xfId="0" applyFont="1" applyBorder="1" applyAlignment="1">
      <alignment horizontal="right" vertical="center" wrapText="1"/>
    </xf>
    <xf numFmtId="0" fontId="41" fillId="0" borderId="4" xfId="0" applyFont="1" applyBorder="1" applyAlignment="1">
      <alignment horizontal="left" vertical="center" wrapText="1"/>
    </xf>
    <xf numFmtId="1" fontId="42" fillId="0" borderId="8" xfId="0" applyNumberFormat="1" applyFont="1" applyBorder="1" applyAlignment="1">
      <alignment horizontal="center" vertical="center" shrinkToFit="1"/>
    </xf>
    <xf numFmtId="0" fontId="46" fillId="0" borderId="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0" fillId="0" borderId="18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right" vertical="center" wrapText="1"/>
    </xf>
    <xf numFmtId="0" fontId="30" fillId="0" borderId="27" xfId="0" applyFont="1" applyBorder="1" applyAlignment="1">
      <alignment wrapText="1"/>
    </xf>
    <xf numFmtId="0" fontId="31" fillId="0" borderId="28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30" fillId="2" borderId="31" xfId="0" applyFont="1" applyFill="1" applyBorder="1" applyAlignment="1">
      <alignment horizontal="center" wrapText="1"/>
    </xf>
    <xf numFmtId="0" fontId="30" fillId="0" borderId="33" xfId="0" applyFont="1" applyBorder="1" applyAlignment="1">
      <alignment vertical="center" wrapText="1"/>
    </xf>
    <xf numFmtId="0" fontId="36" fillId="0" borderId="34" xfId="0" applyFont="1" applyBorder="1" applyAlignment="1">
      <alignment horizontal="right" vertical="center" wrapText="1"/>
    </xf>
    <xf numFmtId="0" fontId="37" fillId="0" borderId="34" xfId="0" applyFont="1" applyBorder="1" applyAlignment="1">
      <alignment horizontal="center" wrapText="1"/>
    </xf>
    <xf numFmtId="0" fontId="30" fillId="2" borderId="35" xfId="0" applyFont="1" applyFill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1" fontId="42" fillId="2" borderId="37" xfId="0" applyNumberFormat="1" applyFont="1" applyFill="1" applyBorder="1" applyAlignment="1">
      <alignment horizontal="center" vertical="center" shrinkToFit="1"/>
    </xf>
    <xf numFmtId="0" fontId="39" fillId="0" borderId="43" xfId="0" applyFont="1" applyBorder="1" applyAlignment="1">
      <alignment horizontal="right" vertical="center" wrapText="1"/>
    </xf>
    <xf numFmtId="0" fontId="40" fillId="0" borderId="44" xfId="0" applyFont="1" applyBorder="1" applyAlignment="1">
      <alignment horizontal="left" vertical="center" wrapText="1"/>
    </xf>
    <xf numFmtId="0" fontId="43" fillId="0" borderId="44" xfId="0" applyFont="1" applyBorder="1" applyAlignment="1">
      <alignment horizontal="right" vertical="center" wrapText="1"/>
    </xf>
    <xf numFmtId="0" fontId="43" fillId="0" borderId="44" xfId="0" applyFont="1" applyBorder="1" applyAlignment="1">
      <alignment horizontal="left" vertical="center" wrapText="1"/>
    </xf>
    <xf numFmtId="0" fontId="44" fillId="0" borderId="44" xfId="0" applyFont="1" applyBorder="1" applyAlignment="1">
      <alignment horizontal="left" vertical="center" wrapText="1"/>
    </xf>
    <xf numFmtId="0" fontId="42" fillId="2" borderId="37" xfId="0" applyFont="1" applyFill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51" fillId="0" borderId="38" xfId="0" applyFont="1" applyBorder="1" applyAlignment="1">
      <alignment vertical="center"/>
    </xf>
    <xf numFmtId="0" fontId="51" fillId="0" borderId="24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25" xfId="0" applyFont="1" applyBorder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39" fillId="3" borderId="43" xfId="0" applyFont="1" applyFill="1" applyBorder="1" applyAlignment="1">
      <alignment horizontal="right" vertical="center" wrapText="1"/>
    </xf>
    <xf numFmtId="0" fontId="43" fillId="3" borderId="44" xfId="0" applyFont="1" applyFill="1" applyBorder="1" applyAlignment="1">
      <alignment horizontal="right" vertical="center" wrapText="1"/>
    </xf>
    <xf numFmtId="0" fontId="43" fillId="3" borderId="44" xfId="0" applyFont="1" applyFill="1" applyBorder="1" applyAlignment="1">
      <alignment horizontal="left" vertical="center" wrapText="1"/>
    </xf>
    <xf numFmtId="0" fontId="40" fillId="3" borderId="44" xfId="0" applyFont="1" applyFill="1" applyBorder="1" applyAlignment="1">
      <alignment horizontal="left" vertical="center" wrapText="1"/>
    </xf>
    <xf numFmtId="0" fontId="50" fillId="3" borderId="47" xfId="0" applyFont="1" applyFill="1" applyBorder="1" applyAlignment="1">
      <alignment horizontal="center" vertical="center"/>
    </xf>
    <xf numFmtId="0" fontId="50" fillId="3" borderId="48" xfId="0" applyFont="1" applyFill="1" applyBorder="1" applyAlignment="1">
      <alignment horizontal="center" vertical="center"/>
    </xf>
    <xf numFmtId="0" fontId="31" fillId="3" borderId="48" xfId="0" applyFont="1" applyFill="1" applyBorder="1" applyAlignment="1">
      <alignment horizontal="center" vertical="center"/>
    </xf>
    <xf numFmtId="0" fontId="31" fillId="3" borderId="47" xfId="0" applyFont="1" applyFill="1" applyBorder="1" applyAlignment="1">
      <alignment horizontal="center" vertical="center"/>
    </xf>
    <xf numFmtId="0" fontId="31" fillId="3" borderId="50" xfId="0" applyFont="1" applyFill="1" applyBorder="1" applyAlignment="1">
      <alignment horizontal="center" vertical="center"/>
    </xf>
    <xf numFmtId="0" fontId="39" fillId="4" borderId="43" xfId="0" applyFont="1" applyFill="1" applyBorder="1" applyAlignment="1">
      <alignment horizontal="right" vertical="center" wrapText="1"/>
    </xf>
    <xf numFmtId="1" fontId="42" fillId="4" borderId="37" xfId="0" applyNumberFormat="1" applyFont="1" applyFill="1" applyBorder="1" applyAlignment="1">
      <alignment horizontal="center" vertical="center" shrinkToFit="1"/>
    </xf>
    <xf numFmtId="0" fontId="31" fillId="4" borderId="48" xfId="0" applyFont="1" applyFill="1" applyBorder="1" applyAlignment="1">
      <alignment horizontal="center" vertical="center"/>
    </xf>
    <xf numFmtId="0" fontId="31" fillId="4" borderId="47" xfId="0" applyFont="1" applyFill="1" applyBorder="1" applyAlignment="1">
      <alignment horizontal="center" vertical="center"/>
    </xf>
    <xf numFmtId="0" fontId="31" fillId="4" borderId="50" xfId="0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21" fillId="3" borderId="0" xfId="0" applyFont="1" applyFill="1" applyAlignment="1">
      <alignment horizontal="left" vertical="center"/>
    </xf>
    <xf numFmtId="0" fontId="2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26" fillId="3" borderId="0" xfId="0" applyFont="1" applyFill="1" applyAlignment="1">
      <alignment vertical="center"/>
    </xf>
    <xf numFmtId="0" fontId="38" fillId="3" borderId="0" xfId="0" applyFont="1" applyFill="1" applyAlignment="1">
      <alignment horizontal="left" vertical="center"/>
    </xf>
    <xf numFmtId="0" fontId="47" fillId="3" borderId="0" xfId="0" applyFont="1" applyFill="1" applyAlignment="1">
      <alignment vertical="center"/>
    </xf>
    <xf numFmtId="0" fontId="52" fillId="0" borderId="0" xfId="0" applyFont="1" applyAlignment="1">
      <alignment horizontal="left" vertical="center"/>
    </xf>
    <xf numFmtId="0" fontId="52" fillId="4" borderId="0" xfId="0" applyFont="1" applyFill="1" applyAlignment="1">
      <alignment horizontal="left" vertical="center"/>
    </xf>
    <xf numFmtId="0" fontId="52" fillId="3" borderId="0" xfId="0" applyFont="1" applyFill="1" applyAlignment="1">
      <alignment horizontal="left" vertical="center"/>
    </xf>
    <xf numFmtId="0" fontId="55" fillId="4" borderId="44" xfId="0" applyFont="1" applyFill="1" applyBorder="1" applyAlignment="1">
      <alignment horizontal="right" vertical="center" wrapText="1"/>
    </xf>
    <xf numFmtId="0" fontId="55" fillId="4" borderId="44" xfId="0" applyFont="1" applyFill="1" applyBorder="1" applyAlignment="1">
      <alignment horizontal="left" vertical="center" wrapText="1"/>
    </xf>
    <xf numFmtId="0" fontId="54" fillId="4" borderId="44" xfId="0" applyFont="1" applyFill="1" applyBorder="1" applyAlignment="1">
      <alignment horizontal="left" vertical="center" wrapText="1"/>
    </xf>
    <xf numFmtId="0" fontId="29" fillId="3" borderId="0" xfId="0" applyFont="1" applyFill="1" applyAlignment="1">
      <alignment horizontal="left" vertical="center"/>
    </xf>
    <xf numFmtId="0" fontId="29" fillId="3" borderId="0" xfId="0" applyFont="1" applyFill="1" applyAlignment="1">
      <alignment vertical="center" wrapText="1"/>
    </xf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>
      <alignment vertical="center" wrapText="1"/>
    </xf>
    <xf numFmtId="0" fontId="56" fillId="4" borderId="0" xfId="0" applyFont="1" applyFill="1" applyAlignment="1">
      <alignment vertical="center" wrapText="1"/>
    </xf>
    <xf numFmtId="0" fontId="23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left" vertical="center"/>
    </xf>
    <xf numFmtId="0" fontId="13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 wrapText="1"/>
    </xf>
    <xf numFmtId="0" fontId="49" fillId="3" borderId="0" xfId="0" applyFont="1" applyFill="1" applyAlignment="1">
      <alignment vertical="center"/>
    </xf>
    <xf numFmtId="0" fontId="45" fillId="0" borderId="0" xfId="0" applyFont="1" applyAlignment="1">
      <alignment horizontal="left" vertical="center"/>
    </xf>
    <xf numFmtId="0" fontId="45" fillId="3" borderId="0" xfId="0" applyFont="1" applyFill="1" applyAlignment="1">
      <alignment horizontal="left" vertical="center"/>
    </xf>
    <xf numFmtId="0" fontId="39" fillId="5" borderId="41" xfId="0" applyFont="1" applyFill="1" applyBorder="1" applyAlignment="1">
      <alignment horizontal="right" vertical="center" wrapText="1"/>
    </xf>
    <xf numFmtId="0" fontId="53" fillId="5" borderId="42" xfId="0" applyFont="1" applyFill="1" applyBorder="1" applyAlignment="1">
      <alignment horizontal="right" vertical="center" wrapText="1"/>
    </xf>
    <xf numFmtId="0" fontId="53" fillId="5" borderId="42" xfId="0" applyFont="1" applyFill="1" applyBorder="1" applyAlignment="1">
      <alignment horizontal="left" vertical="center" wrapText="1"/>
    </xf>
    <xf numFmtId="0" fontId="54" fillId="5" borderId="42" xfId="0" applyFont="1" applyFill="1" applyBorder="1" applyAlignment="1">
      <alignment horizontal="left" vertical="center" wrapText="1"/>
    </xf>
    <xf numFmtId="1" fontId="42" fillId="5" borderId="36" xfId="0" applyNumberFormat="1" applyFont="1" applyFill="1" applyBorder="1" applyAlignment="1">
      <alignment horizontal="center" vertical="center" shrinkToFit="1"/>
    </xf>
    <xf numFmtId="0" fontId="31" fillId="5" borderId="45" xfId="0" applyFont="1" applyFill="1" applyBorder="1" applyAlignment="1">
      <alignment horizontal="center" vertical="center"/>
    </xf>
    <xf numFmtId="0" fontId="31" fillId="5" borderId="46" xfId="0" applyFont="1" applyFill="1" applyBorder="1" applyAlignment="1">
      <alignment horizontal="center" vertical="center"/>
    </xf>
    <xf numFmtId="0" fontId="31" fillId="5" borderId="49" xfId="0" applyFont="1" applyFill="1" applyBorder="1" applyAlignment="1">
      <alignment horizontal="center" vertical="center"/>
    </xf>
    <xf numFmtId="0" fontId="52" fillId="5" borderId="0" xfId="0" applyFont="1" applyFill="1" applyAlignment="1">
      <alignment horizontal="left" vertical="center"/>
    </xf>
    <xf numFmtId="0" fontId="55" fillId="5" borderId="42" xfId="0" applyFont="1" applyFill="1" applyBorder="1" applyAlignment="1">
      <alignment horizontal="left" vertical="center" wrapText="1"/>
    </xf>
    <xf numFmtId="0" fontId="56" fillId="5" borderId="0" xfId="0" applyFont="1" applyFill="1" applyAlignment="1">
      <alignment vertical="center" wrapText="1"/>
    </xf>
    <xf numFmtId="0" fontId="24" fillId="3" borderId="0" xfId="0" applyFont="1" applyFill="1" applyAlignment="1">
      <alignment horizontal="center" vertical="center"/>
    </xf>
    <xf numFmtId="0" fontId="27" fillId="2" borderId="21" xfId="0" applyFont="1" applyFill="1" applyBorder="1" applyAlignment="1">
      <alignment horizontal="center" vertical="center"/>
    </xf>
    <xf numFmtId="0" fontId="27" fillId="2" borderId="22" xfId="0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horizontal="center" vertical="center"/>
    </xf>
    <xf numFmtId="0" fontId="28" fillId="2" borderId="23" xfId="0" applyFont="1" applyFill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0" fillId="0" borderId="26" xfId="0" applyFont="1" applyBorder="1" applyAlignment="1">
      <alignment horizontal="center" vertical="center" textRotation="90" wrapText="1"/>
    </xf>
    <xf numFmtId="0" fontId="30" fillId="0" borderId="32" xfId="0" applyFont="1" applyBorder="1" applyAlignment="1">
      <alignment horizontal="center" vertical="center" textRotation="90" wrapText="1"/>
    </xf>
    <xf numFmtId="0" fontId="30" fillId="0" borderId="30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5" fillId="0" borderId="25" xfId="0" applyFont="1" applyBorder="1" applyAlignment="1">
      <alignment horizontal="center" vertical="top" wrapText="1"/>
    </xf>
  </cellXfs>
  <cellStyles count="20">
    <cellStyle name="Moeda 2" xfId="4"/>
    <cellStyle name="Moeda 2 2" xfId="13"/>
    <cellStyle name="Moeda 3" xfId="6"/>
    <cellStyle name="Moeda 3 2" xfId="15"/>
    <cellStyle name="Moeda 4" xfId="5"/>
    <cellStyle name="Moeda 4 2" xfId="14"/>
    <cellStyle name="Moeda 5" xfId="10"/>
    <cellStyle name="Moeda 5 2" xfId="18"/>
    <cellStyle name="Normal" xfId="0" builtinId="0"/>
    <cellStyle name="Normal 2" xfId="1"/>
    <cellStyle name="Normal 2 2" xfId="11"/>
    <cellStyle name="Normal 2 2 2" xfId="19"/>
    <cellStyle name="Normal 3" xfId="7"/>
    <cellStyle name="Normal 3 2" xfId="16"/>
    <cellStyle name="Normal 4" xfId="8"/>
    <cellStyle name="Normal 5" xfId="2"/>
    <cellStyle name="Normal 5 2" xfId="12"/>
    <cellStyle name="Normal 5 3" xfId="3"/>
    <cellStyle name="Normal 6" xfId="9"/>
    <cellStyle name="Normal 6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142875</xdr:colOff>
      <xdr:row>1</xdr:row>
      <xdr:rowOff>133350</xdr:rowOff>
    </xdr:from>
    <xdr:ext cx="2227677" cy="665999"/>
    <xdr:pic>
      <xdr:nvPicPr>
        <xdr:cNvPr id="33" name="Imagem 32">
          <a:extLst>
            <a:ext uri="{FF2B5EF4-FFF2-40B4-BE49-F238E27FC236}">
              <a16:creationId xmlns:a16="http://schemas.microsoft.com/office/drawing/2014/main" xmlns="" id="{96ED4769-D0B2-461C-B6C5-94C94C65F8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1" t="37116" r="7363" b="37424"/>
        <a:stretch/>
      </xdr:blipFill>
      <xdr:spPr>
        <a:xfrm>
          <a:off x="10969625" y="292100"/>
          <a:ext cx="2227677" cy="665999"/>
        </a:xfrm>
        <a:prstGeom prst="rect">
          <a:avLst/>
        </a:prstGeom>
      </xdr:spPr>
    </xdr:pic>
    <xdr:clientData/>
  </xdr:oneCellAnchor>
  <xdr:oneCellAnchor>
    <xdr:from>
      <xdr:col>3</xdr:col>
      <xdr:colOff>77108</xdr:colOff>
      <xdr:row>1</xdr:row>
      <xdr:rowOff>61231</xdr:rowOff>
    </xdr:from>
    <xdr:ext cx="1542142" cy="894649"/>
    <xdr:pic>
      <xdr:nvPicPr>
        <xdr:cNvPr id="35" name="Imagem 34">
          <a:extLst>
            <a:ext uri="{FF2B5EF4-FFF2-40B4-BE49-F238E27FC236}">
              <a16:creationId xmlns:a16="http://schemas.microsoft.com/office/drawing/2014/main" xmlns="" id="{1D844499-AAD1-4343-96C7-5BE806FD4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608" y="219981"/>
          <a:ext cx="1542142" cy="894649"/>
        </a:xfrm>
        <a:prstGeom prst="rect">
          <a:avLst/>
        </a:prstGeom>
      </xdr:spPr>
    </xdr:pic>
    <xdr:clientData/>
  </xdr:oneCellAnchor>
  <xdr:twoCellAnchor editAs="oneCell">
    <xdr:from>
      <xdr:col>1</xdr:col>
      <xdr:colOff>523591</xdr:colOff>
      <xdr:row>17</xdr:row>
      <xdr:rowOff>444502</xdr:rowOff>
    </xdr:from>
    <xdr:to>
      <xdr:col>3</xdr:col>
      <xdr:colOff>449833</xdr:colOff>
      <xdr:row>18</xdr:row>
      <xdr:rowOff>304800</xdr:rowOff>
    </xdr:to>
    <xdr:pic>
      <xdr:nvPicPr>
        <xdr:cNvPr id="41" name="Imagem 40">
          <a:extLst>
            <a:ext uri="{FF2B5EF4-FFF2-40B4-BE49-F238E27FC236}">
              <a16:creationId xmlns:a16="http://schemas.microsoft.com/office/drawing/2014/main" xmlns="" id="{428D3BEA-D2A7-45E5-A5A2-B798E90EE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8716" y="6604002"/>
          <a:ext cx="954942" cy="320673"/>
        </a:xfrm>
        <a:prstGeom prst="rect">
          <a:avLst/>
        </a:prstGeom>
      </xdr:spPr>
    </xdr:pic>
    <xdr:clientData/>
  </xdr:twoCellAnchor>
  <xdr:twoCellAnchor editAs="oneCell">
    <xdr:from>
      <xdr:col>1</xdr:col>
      <xdr:colOff>369093</xdr:colOff>
      <xdr:row>17</xdr:row>
      <xdr:rowOff>399916</xdr:rowOff>
    </xdr:from>
    <xdr:to>
      <xdr:col>3</xdr:col>
      <xdr:colOff>923925</xdr:colOff>
      <xdr:row>18</xdr:row>
      <xdr:rowOff>445151</xdr:rowOff>
    </xdr:to>
    <xdr:pic>
      <xdr:nvPicPr>
        <xdr:cNvPr id="42" name="Imagem 41">
          <a:extLst>
            <a:ext uri="{FF2B5EF4-FFF2-40B4-BE49-F238E27FC236}">
              <a16:creationId xmlns:a16="http://schemas.microsoft.com/office/drawing/2014/main" xmlns="" id="{177EDA0B-A485-4606-B732-983213B50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343" y="6384791"/>
          <a:ext cx="1535907" cy="505610"/>
        </a:xfrm>
        <a:prstGeom prst="rect">
          <a:avLst/>
        </a:prstGeom>
      </xdr:spPr>
    </xdr:pic>
    <xdr:clientData/>
  </xdr:twoCellAnchor>
  <xdr:oneCellAnchor>
    <xdr:from>
      <xdr:col>13</xdr:col>
      <xdr:colOff>320327</xdr:colOff>
      <xdr:row>17</xdr:row>
      <xdr:rowOff>361950</xdr:rowOff>
    </xdr:from>
    <xdr:ext cx="803623" cy="479489"/>
    <xdr:pic>
      <xdr:nvPicPr>
        <xdr:cNvPr id="43" name="Imagem 42">
          <a:extLst>
            <a:ext uri="{FF2B5EF4-FFF2-40B4-BE49-F238E27FC236}">
              <a16:creationId xmlns:a16="http://schemas.microsoft.com/office/drawing/2014/main" xmlns="" id="{BE6B0717-A054-4F9C-9874-74493C14F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3227" y="6877050"/>
          <a:ext cx="803623" cy="479489"/>
        </a:xfrm>
        <a:prstGeom prst="rect">
          <a:avLst/>
        </a:prstGeom>
      </xdr:spPr>
    </xdr:pic>
    <xdr:clientData/>
  </xdr:oneCellAnchor>
  <xdr:twoCellAnchor editAs="oneCell">
    <xdr:from>
      <xdr:col>15</xdr:col>
      <xdr:colOff>458107</xdr:colOff>
      <xdr:row>18</xdr:row>
      <xdr:rowOff>43091</xdr:rowOff>
    </xdr:from>
    <xdr:to>
      <xdr:col>16</xdr:col>
      <xdr:colOff>451303</xdr:colOff>
      <xdr:row>18</xdr:row>
      <xdr:rowOff>319725</xdr:rowOff>
    </xdr:to>
    <xdr:pic>
      <xdr:nvPicPr>
        <xdr:cNvPr id="44" name="Imagem 43">
          <a:extLst>
            <a:ext uri="{FF2B5EF4-FFF2-40B4-BE49-F238E27FC236}">
              <a16:creationId xmlns:a16="http://schemas.microsoft.com/office/drawing/2014/main" xmlns="" id="{AE5B0AE4-CAC0-4209-A857-62CD02D1A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02457" y="8844191"/>
          <a:ext cx="726621" cy="276634"/>
        </a:xfrm>
        <a:prstGeom prst="rect">
          <a:avLst/>
        </a:prstGeom>
      </xdr:spPr>
    </xdr:pic>
    <xdr:clientData/>
  </xdr:twoCellAnchor>
  <xdr:twoCellAnchor editAs="oneCell">
    <xdr:from>
      <xdr:col>7</xdr:col>
      <xdr:colOff>586926</xdr:colOff>
      <xdr:row>18</xdr:row>
      <xdr:rowOff>117362</xdr:rowOff>
    </xdr:from>
    <xdr:to>
      <xdr:col>9</xdr:col>
      <xdr:colOff>256618</xdr:colOff>
      <xdr:row>18</xdr:row>
      <xdr:rowOff>321636</xdr:rowOff>
    </xdr:to>
    <xdr:pic>
      <xdr:nvPicPr>
        <xdr:cNvPr id="46" name="Imagem 45">
          <a:extLst>
            <a:ext uri="{FF2B5EF4-FFF2-40B4-BE49-F238E27FC236}">
              <a16:creationId xmlns:a16="http://schemas.microsoft.com/office/drawing/2014/main" xmlns="" id="{53B3F874-454B-4E73-859D-5E78C196F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2126" y="7089662"/>
          <a:ext cx="1155592" cy="204274"/>
        </a:xfrm>
        <a:prstGeom prst="rect">
          <a:avLst/>
        </a:prstGeom>
      </xdr:spPr>
    </xdr:pic>
    <xdr:clientData/>
  </xdr:twoCellAnchor>
  <xdr:twoCellAnchor editAs="oneCell">
    <xdr:from>
      <xdr:col>11</xdr:col>
      <xdr:colOff>463550</xdr:colOff>
      <xdr:row>17</xdr:row>
      <xdr:rowOff>396875</xdr:rowOff>
    </xdr:from>
    <xdr:to>
      <xdr:col>12</xdr:col>
      <xdr:colOff>590596</xdr:colOff>
      <xdr:row>18</xdr:row>
      <xdr:rowOff>476250</xdr:rowOff>
    </xdr:to>
    <xdr:pic>
      <xdr:nvPicPr>
        <xdr:cNvPr id="47" name="Imagem 46">
          <a:extLst>
            <a:ext uri="{FF2B5EF4-FFF2-40B4-BE49-F238E27FC236}">
              <a16:creationId xmlns:a16="http://schemas.microsoft.com/office/drawing/2014/main" xmlns="" id="{EF824BF3-4D64-47BA-ACEE-DDFCDF426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0550" y="6911975"/>
          <a:ext cx="869996" cy="536575"/>
        </a:xfrm>
        <a:prstGeom prst="rect">
          <a:avLst/>
        </a:prstGeom>
      </xdr:spPr>
    </xdr:pic>
    <xdr:clientData/>
  </xdr:twoCellAnchor>
  <xdr:twoCellAnchor editAs="oneCell">
    <xdr:from>
      <xdr:col>3</xdr:col>
      <xdr:colOff>1349375</xdr:colOff>
      <xdr:row>18</xdr:row>
      <xdr:rowOff>47625</xdr:rowOff>
    </xdr:from>
    <xdr:to>
      <xdr:col>3</xdr:col>
      <xdr:colOff>2304317</xdr:colOff>
      <xdr:row>18</xdr:row>
      <xdr:rowOff>368298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xmlns="" id="{23B01A11-1710-401F-9363-A8BCF8C6B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0" y="6667500"/>
          <a:ext cx="954942" cy="320673"/>
        </a:xfrm>
        <a:prstGeom prst="rect">
          <a:avLst/>
        </a:prstGeom>
      </xdr:spPr>
    </xdr:pic>
    <xdr:clientData/>
  </xdr:twoCellAnchor>
  <xdr:oneCellAnchor>
    <xdr:from>
      <xdr:col>13</xdr:col>
      <xdr:colOff>142875</xdr:colOff>
      <xdr:row>21</xdr:row>
      <xdr:rowOff>133350</xdr:rowOff>
    </xdr:from>
    <xdr:ext cx="2227677" cy="665999"/>
    <xdr:pic>
      <xdr:nvPicPr>
        <xdr:cNvPr id="36" name="Imagem 35">
          <a:extLst>
            <a:ext uri="{FF2B5EF4-FFF2-40B4-BE49-F238E27FC236}">
              <a16:creationId xmlns:a16="http://schemas.microsoft.com/office/drawing/2014/main" xmlns="" id="{147F5FA5-4897-43FC-BEAE-51F07033C7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1" t="37116" r="7363" b="37424"/>
        <a:stretch/>
      </xdr:blipFill>
      <xdr:spPr>
        <a:xfrm>
          <a:off x="10969625" y="292100"/>
          <a:ext cx="2227677" cy="665999"/>
        </a:xfrm>
        <a:prstGeom prst="rect">
          <a:avLst/>
        </a:prstGeom>
      </xdr:spPr>
    </xdr:pic>
    <xdr:clientData/>
  </xdr:oneCellAnchor>
  <xdr:oneCellAnchor>
    <xdr:from>
      <xdr:col>2</xdr:col>
      <xdr:colOff>77108</xdr:colOff>
      <xdr:row>21</xdr:row>
      <xdr:rowOff>61231</xdr:rowOff>
    </xdr:from>
    <xdr:ext cx="1542142" cy="894649"/>
    <xdr:pic>
      <xdr:nvPicPr>
        <xdr:cNvPr id="37" name="Imagem 36">
          <a:extLst>
            <a:ext uri="{FF2B5EF4-FFF2-40B4-BE49-F238E27FC236}">
              <a16:creationId xmlns:a16="http://schemas.microsoft.com/office/drawing/2014/main" xmlns="" id="{3255C39E-89D1-402B-AD79-FA5B508CD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608" y="219981"/>
          <a:ext cx="1542142" cy="894649"/>
        </a:xfrm>
        <a:prstGeom prst="rect">
          <a:avLst/>
        </a:prstGeom>
      </xdr:spPr>
    </xdr:pic>
    <xdr:clientData/>
  </xdr:oneCellAnchor>
  <xdr:oneCellAnchor>
    <xdr:from>
      <xdr:col>1</xdr:col>
      <xdr:colOff>523591</xdr:colOff>
      <xdr:row>69</xdr:row>
      <xdr:rowOff>444502</xdr:rowOff>
    </xdr:from>
    <xdr:ext cx="964467" cy="317498"/>
    <xdr:pic>
      <xdr:nvPicPr>
        <xdr:cNvPr id="83" name="Imagem 82">
          <a:extLst>
            <a:ext uri="{FF2B5EF4-FFF2-40B4-BE49-F238E27FC236}">
              <a16:creationId xmlns:a16="http://schemas.microsoft.com/office/drawing/2014/main" xmlns="" id="{76154037-FCCB-4E00-B7E4-D2820922B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216" y="6997702"/>
          <a:ext cx="964467" cy="317498"/>
        </a:xfrm>
        <a:prstGeom prst="rect">
          <a:avLst/>
        </a:prstGeom>
      </xdr:spPr>
    </xdr:pic>
    <xdr:clientData/>
  </xdr:oneCellAnchor>
  <xdr:oneCellAnchor>
    <xdr:from>
      <xdr:col>1</xdr:col>
      <xdr:colOff>369093</xdr:colOff>
      <xdr:row>69</xdr:row>
      <xdr:rowOff>399916</xdr:rowOff>
    </xdr:from>
    <xdr:ext cx="1545432" cy="502435"/>
    <xdr:pic>
      <xdr:nvPicPr>
        <xdr:cNvPr id="84" name="Imagem 83">
          <a:extLst>
            <a:ext uri="{FF2B5EF4-FFF2-40B4-BE49-F238E27FC236}">
              <a16:creationId xmlns:a16="http://schemas.microsoft.com/office/drawing/2014/main" xmlns="" id="{1062CC96-D8E4-4847-BE15-782C090A9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343" y="6953116"/>
          <a:ext cx="1545432" cy="502435"/>
        </a:xfrm>
        <a:prstGeom prst="rect">
          <a:avLst/>
        </a:prstGeom>
      </xdr:spPr>
    </xdr:pic>
    <xdr:clientData/>
  </xdr:oneCellAnchor>
  <xdr:oneCellAnchor>
    <xdr:from>
      <xdr:col>13</xdr:col>
      <xdr:colOff>320327</xdr:colOff>
      <xdr:row>69</xdr:row>
      <xdr:rowOff>361950</xdr:rowOff>
    </xdr:from>
    <xdr:ext cx="803623" cy="479489"/>
    <xdr:pic>
      <xdr:nvPicPr>
        <xdr:cNvPr id="85" name="Imagem 84">
          <a:extLst>
            <a:ext uri="{FF2B5EF4-FFF2-40B4-BE49-F238E27FC236}">
              <a16:creationId xmlns:a16="http://schemas.microsoft.com/office/drawing/2014/main" xmlns="" id="{52A0226E-EEAD-4ED6-9B39-F94799912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3227" y="6915150"/>
          <a:ext cx="803623" cy="479489"/>
        </a:xfrm>
        <a:prstGeom prst="rect">
          <a:avLst/>
        </a:prstGeom>
      </xdr:spPr>
    </xdr:pic>
    <xdr:clientData/>
  </xdr:oneCellAnchor>
  <xdr:oneCellAnchor>
    <xdr:from>
      <xdr:col>15</xdr:col>
      <xdr:colOff>458107</xdr:colOff>
      <xdr:row>70</xdr:row>
      <xdr:rowOff>43091</xdr:rowOff>
    </xdr:from>
    <xdr:ext cx="736146" cy="276634"/>
    <xdr:pic>
      <xdr:nvPicPr>
        <xdr:cNvPr id="86" name="Imagem 85">
          <a:extLst>
            <a:ext uri="{FF2B5EF4-FFF2-40B4-BE49-F238E27FC236}">
              <a16:creationId xmlns:a16="http://schemas.microsoft.com/office/drawing/2014/main" xmlns="" id="{D5977D8C-D688-491F-B531-F4B766C71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907" y="7053491"/>
          <a:ext cx="736146" cy="276634"/>
        </a:xfrm>
        <a:prstGeom prst="rect">
          <a:avLst/>
        </a:prstGeom>
      </xdr:spPr>
    </xdr:pic>
    <xdr:clientData/>
  </xdr:oneCellAnchor>
  <xdr:oneCellAnchor>
    <xdr:from>
      <xdr:col>7</xdr:col>
      <xdr:colOff>586926</xdr:colOff>
      <xdr:row>70</xdr:row>
      <xdr:rowOff>117362</xdr:rowOff>
    </xdr:from>
    <xdr:ext cx="1155592" cy="204274"/>
    <xdr:pic>
      <xdr:nvPicPr>
        <xdr:cNvPr id="87" name="Imagem 86">
          <a:extLst>
            <a:ext uri="{FF2B5EF4-FFF2-40B4-BE49-F238E27FC236}">
              <a16:creationId xmlns:a16="http://schemas.microsoft.com/office/drawing/2014/main" xmlns="" id="{DFBB3F56-C13A-4130-AD4C-8BDADE7AE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2126" y="7127762"/>
          <a:ext cx="1155592" cy="204274"/>
        </a:xfrm>
        <a:prstGeom prst="rect">
          <a:avLst/>
        </a:prstGeom>
      </xdr:spPr>
    </xdr:pic>
    <xdr:clientData/>
  </xdr:oneCellAnchor>
  <xdr:oneCellAnchor>
    <xdr:from>
      <xdr:col>11</xdr:col>
      <xdr:colOff>463550</xdr:colOff>
      <xdr:row>69</xdr:row>
      <xdr:rowOff>396875</xdr:rowOff>
    </xdr:from>
    <xdr:ext cx="869996" cy="536575"/>
    <xdr:pic>
      <xdr:nvPicPr>
        <xdr:cNvPr id="88" name="Imagem 87">
          <a:extLst>
            <a:ext uri="{FF2B5EF4-FFF2-40B4-BE49-F238E27FC236}">
              <a16:creationId xmlns:a16="http://schemas.microsoft.com/office/drawing/2014/main" xmlns="" id="{E16F84A8-3A9C-42B8-B3E5-D8D4880A8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0550" y="6950075"/>
          <a:ext cx="869996" cy="536575"/>
        </a:xfrm>
        <a:prstGeom prst="rect">
          <a:avLst/>
        </a:prstGeom>
      </xdr:spPr>
    </xdr:pic>
    <xdr:clientData/>
  </xdr:oneCellAnchor>
  <xdr:oneCellAnchor>
    <xdr:from>
      <xdr:col>3</xdr:col>
      <xdr:colOff>1349375</xdr:colOff>
      <xdr:row>70</xdr:row>
      <xdr:rowOff>47625</xdr:rowOff>
    </xdr:from>
    <xdr:ext cx="954942" cy="320673"/>
    <xdr:pic>
      <xdr:nvPicPr>
        <xdr:cNvPr id="89" name="Imagem 88">
          <a:extLst>
            <a:ext uri="{FF2B5EF4-FFF2-40B4-BE49-F238E27FC236}">
              <a16:creationId xmlns:a16="http://schemas.microsoft.com/office/drawing/2014/main" xmlns="" id="{ACE4891B-6698-466E-A377-E3E647B93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5225" y="7058025"/>
          <a:ext cx="954942" cy="32067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142875</xdr:colOff>
      <xdr:row>1</xdr:row>
      <xdr:rowOff>133350</xdr:rowOff>
    </xdr:from>
    <xdr:ext cx="2227677" cy="665999"/>
    <xdr:pic>
      <xdr:nvPicPr>
        <xdr:cNvPr id="22" name="Imagem 21">
          <a:extLst>
            <a:ext uri="{FF2B5EF4-FFF2-40B4-BE49-F238E27FC236}">
              <a16:creationId xmlns:a16="http://schemas.microsoft.com/office/drawing/2014/main" xmlns="" id="{7DC94758-AC28-43E9-B58E-C11E05F792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1" t="37116" r="7363" b="37424"/>
        <a:stretch/>
      </xdr:blipFill>
      <xdr:spPr>
        <a:xfrm>
          <a:off x="11890375" y="292100"/>
          <a:ext cx="2227677" cy="665999"/>
        </a:xfrm>
        <a:prstGeom prst="rect">
          <a:avLst/>
        </a:prstGeom>
      </xdr:spPr>
    </xdr:pic>
    <xdr:clientData/>
  </xdr:oneCellAnchor>
  <xdr:oneCellAnchor>
    <xdr:from>
      <xdr:col>3</xdr:col>
      <xdr:colOff>77108</xdr:colOff>
      <xdr:row>1</xdr:row>
      <xdr:rowOff>61231</xdr:rowOff>
    </xdr:from>
    <xdr:ext cx="1542142" cy="894649"/>
    <xdr:pic>
      <xdr:nvPicPr>
        <xdr:cNvPr id="23" name="Imagem 22">
          <a:extLst>
            <a:ext uri="{FF2B5EF4-FFF2-40B4-BE49-F238E27FC236}">
              <a16:creationId xmlns:a16="http://schemas.microsoft.com/office/drawing/2014/main" xmlns="" id="{D88B2F71-62FD-4E23-A7F8-97D3C574F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6608" y="219981"/>
          <a:ext cx="1542142" cy="894649"/>
        </a:xfrm>
        <a:prstGeom prst="rect">
          <a:avLst/>
        </a:prstGeom>
      </xdr:spPr>
    </xdr:pic>
    <xdr:clientData/>
  </xdr:oneCellAnchor>
  <xdr:oneCellAnchor>
    <xdr:from>
      <xdr:col>13</xdr:col>
      <xdr:colOff>142875</xdr:colOff>
      <xdr:row>14</xdr:row>
      <xdr:rowOff>133350</xdr:rowOff>
    </xdr:from>
    <xdr:ext cx="2227677" cy="665999"/>
    <xdr:pic>
      <xdr:nvPicPr>
        <xdr:cNvPr id="31" name="Imagem 30">
          <a:extLst>
            <a:ext uri="{FF2B5EF4-FFF2-40B4-BE49-F238E27FC236}">
              <a16:creationId xmlns:a16="http://schemas.microsoft.com/office/drawing/2014/main" xmlns="" id="{C02B0399-E3B1-4103-81C9-2213C3925E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1" t="37116" r="7363" b="37424"/>
        <a:stretch/>
      </xdr:blipFill>
      <xdr:spPr>
        <a:xfrm>
          <a:off x="10810875" y="292100"/>
          <a:ext cx="2227677" cy="665999"/>
        </a:xfrm>
        <a:prstGeom prst="rect">
          <a:avLst/>
        </a:prstGeom>
      </xdr:spPr>
    </xdr:pic>
    <xdr:clientData/>
  </xdr:oneCellAnchor>
  <xdr:oneCellAnchor>
    <xdr:from>
      <xdr:col>3</xdr:col>
      <xdr:colOff>77108</xdr:colOff>
      <xdr:row>14</xdr:row>
      <xdr:rowOff>61231</xdr:rowOff>
    </xdr:from>
    <xdr:ext cx="1542142" cy="894649"/>
    <xdr:pic>
      <xdr:nvPicPr>
        <xdr:cNvPr id="32" name="Imagem 31">
          <a:extLst>
            <a:ext uri="{FF2B5EF4-FFF2-40B4-BE49-F238E27FC236}">
              <a16:creationId xmlns:a16="http://schemas.microsoft.com/office/drawing/2014/main" xmlns="" id="{9B0AE7C3-279B-4BF2-91D8-048D283A8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608" y="219981"/>
          <a:ext cx="1542142" cy="894649"/>
        </a:xfrm>
        <a:prstGeom prst="rect">
          <a:avLst/>
        </a:prstGeom>
      </xdr:spPr>
    </xdr:pic>
    <xdr:clientData/>
  </xdr:oneCellAnchor>
  <xdr:twoCellAnchor editAs="oneCell">
    <xdr:from>
      <xdr:col>1</xdr:col>
      <xdr:colOff>523591</xdr:colOff>
      <xdr:row>30</xdr:row>
      <xdr:rowOff>444502</xdr:rowOff>
    </xdr:from>
    <xdr:to>
      <xdr:col>3</xdr:col>
      <xdr:colOff>449833</xdr:colOff>
      <xdr:row>31</xdr:row>
      <xdr:rowOff>304800</xdr:rowOff>
    </xdr:to>
    <xdr:pic>
      <xdr:nvPicPr>
        <xdr:cNvPr id="54" name="Imagem 53">
          <a:extLst>
            <a:ext uri="{FF2B5EF4-FFF2-40B4-BE49-F238E27FC236}">
              <a16:creationId xmlns:a16="http://schemas.microsoft.com/office/drawing/2014/main" xmlns="" id="{F31976F3-8D87-4C22-9852-69E477BC5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216" y="6921502"/>
          <a:ext cx="964467" cy="317498"/>
        </a:xfrm>
        <a:prstGeom prst="rect">
          <a:avLst/>
        </a:prstGeom>
      </xdr:spPr>
    </xdr:pic>
    <xdr:clientData/>
  </xdr:twoCellAnchor>
  <xdr:twoCellAnchor editAs="oneCell">
    <xdr:from>
      <xdr:col>1</xdr:col>
      <xdr:colOff>369093</xdr:colOff>
      <xdr:row>30</xdr:row>
      <xdr:rowOff>399916</xdr:rowOff>
    </xdr:from>
    <xdr:to>
      <xdr:col>3</xdr:col>
      <xdr:colOff>923925</xdr:colOff>
      <xdr:row>31</xdr:row>
      <xdr:rowOff>445151</xdr:rowOff>
    </xdr:to>
    <xdr:pic>
      <xdr:nvPicPr>
        <xdr:cNvPr id="55" name="Imagem 54">
          <a:extLst>
            <a:ext uri="{FF2B5EF4-FFF2-40B4-BE49-F238E27FC236}">
              <a16:creationId xmlns:a16="http://schemas.microsoft.com/office/drawing/2014/main" xmlns="" id="{8A4233F7-2C01-4D2C-9775-1AE50954E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343" y="6876916"/>
          <a:ext cx="1545432" cy="502435"/>
        </a:xfrm>
        <a:prstGeom prst="rect">
          <a:avLst/>
        </a:prstGeom>
      </xdr:spPr>
    </xdr:pic>
    <xdr:clientData/>
  </xdr:twoCellAnchor>
  <xdr:oneCellAnchor>
    <xdr:from>
      <xdr:col>13</xdr:col>
      <xdr:colOff>320327</xdr:colOff>
      <xdr:row>30</xdr:row>
      <xdr:rowOff>361950</xdr:rowOff>
    </xdr:from>
    <xdr:ext cx="803623" cy="479489"/>
    <xdr:pic>
      <xdr:nvPicPr>
        <xdr:cNvPr id="56" name="Imagem 55">
          <a:extLst>
            <a:ext uri="{FF2B5EF4-FFF2-40B4-BE49-F238E27FC236}">
              <a16:creationId xmlns:a16="http://schemas.microsoft.com/office/drawing/2014/main" xmlns="" id="{F9C713D7-EDB9-4761-9448-9AF5AA715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4652" y="6838950"/>
          <a:ext cx="803623" cy="479489"/>
        </a:xfrm>
        <a:prstGeom prst="rect">
          <a:avLst/>
        </a:prstGeom>
      </xdr:spPr>
    </xdr:pic>
    <xdr:clientData/>
  </xdr:oneCellAnchor>
  <xdr:twoCellAnchor editAs="oneCell">
    <xdr:from>
      <xdr:col>15</xdr:col>
      <xdr:colOff>458107</xdr:colOff>
      <xdr:row>31</xdr:row>
      <xdr:rowOff>43091</xdr:rowOff>
    </xdr:from>
    <xdr:to>
      <xdr:col>16</xdr:col>
      <xdr:colOff>451303</xdr:colOff>
      <xdr:row>31</xdr:row>
      <xdr:rowOff>319725</xdr:rowOff>
    </xdr:to>
    <xdr:pic>
      <xdr:nvPicPr>
        <xdr:cNvPr id="57" name="Imagem 56">
          <a:extLst>
            <a:ext uri="{FF2B5EF4-FFF2-40B4-BE49-F238E27FC236}">
              <a16:creationId xmlns:a16="http://schemas.microsoft.com/office/drawing/2014/main" xmlns="" id="{3111E136-06F1-4CA4-A556-B48EDB969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88332" y="6977291"/>
          <a:ext cx="736146" cy="276634"/>
        </a:xfrm>
        <a:prstGeom prst="rect">
          <a:avLst/>
        </a:prstGeom>
      </xdr:spPr>
    </xdr:pic>
    <xdr:clientData/>
  </xdr:twoCellAnchor>
  <xdr:twoCellAnchor editAs="oneCell">
    <xdr:from>
      <xdr:col>7</xdr:col>
      <xdr:colOff>586926</xdr:colOff>
      <xdr:row>31</xdr:row>
      <xdr:rowOff>117362</xdr:rowOff>
    </xdr:from>
    <xdr:to>
      <xdr:col>9</xdr:col>
      <xdr:colOff>256618</xdr:colOff>
      <xdr:row>31</xdr:row>
      <xdr:rowOff>321636</xdr:rowOff>
    </xdr:to>
    <xdr:pic>
      <xdr:nvPicPr>
        <xdr:cNvPr id="58" name="Imagem 57">
          <a:extLst>
            <a:ext uri="{FF2B5EF4-FFF2-40B4-BE49-F238E27FC236}">
              <a16:creationId xmlns:a16="http://schemas.microsoft.com/office/drawing/2014/main" xmlns="" id="{E8C52C24-952E-40E9-9C7C-A11C23C17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3551" y="7051562"/>
          <a:ext cx="1155592" cy="204274"/>
        </a:xfrm>
        <a:prstGeom prst="rect">
          <a:avLst/>
        </a:prstGeom>
      </xdr:spPr>
    </xdr:pic>
    <xdr:clientData/>
  </xdr:twoCellAnchor>
  <xdr:twoCellAnchor editAs="oneCell">
    <xdr:from>
      <xdr:col>11</xdr:col>
      <xdr:colOff>463550</xdr:colOff>
      <xdr:row>30</xdr:row>
      <xdr:rowOff>396875</xdr:rowOff>
    </xdr:from>
    <xdr:to>
      <xdr:col>12</xdr:col>
      <xdr:colOff>590596</xdr:colOff>
      <xdr:row>31</xdr:row>
      <xdr:rowOff>476250</xdr:rowOff>
    </xdr:to>
    <xdr:pic>
      <xdr:nvPicPr>
        <xdr:cNvPr id="59" name="Imagem 58">
          <a:extLst>
            <a:ext uri="{FF2B5EF4-FFF2-40B4-BE49-F238E27FC236}">
              <a16:creationId xmlns:a16="http://schemas.microsoft.com/office/drawing/2014/main" xmlns="" id="{FE899963-BE92-4D19-B364-53CD51FF4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1975" y="6873875"/>
          <a:ext cx="869996" cy="536575"/>
        </a:xfrm>
        <a:prstGeom prst="rect">
          <a:avLst/>
        </a:prstGeom>
      </xdr:spPr>
    </xdr:pic>
    <xdr:clientData/>
  </xdr:twoCellAnchor>
  <xdr:twoCellAnchor editAs="oneCell">
    <xdr:from>
      <xdr:col>3</xdr:col>
      <xdr:colOff>1349375</xdr:colOff>
      <xdr:row>31</xdr:row>
      <xdr:rowOff>47625</xdr:rowOff>
    </xdr:from>
    <xdr:to>
      <xdr:col>4</xdr:col>
      <xdr:colOff>192942</xdr:colOff>
      <xdr:row>31</xdr:row>
      <xdr:rowOff>368298</xdr:rowOff>
    </xdr:to>
    <xdr:pic>
      <xdr:nvPicPr>
        <xdr:cNvPr id="60" name="Imagem 59">
          <a:extLst>
            <a:ext uri="{FF2B5EF4-FFF2-40B4-BE49-F238E27FC236}">
              <a16:creationId xmlns:a16="http://schemas.microsoft.com/office/drawing/2014/main" xmlns="" id="{7D7CEAAE-A16B-40BC-AE5D-CB055C4EA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5225" y="6981825"/>
          <a:ext cx="954942" cy="320673"/>
        </a:xfrm>
        <a:prstGeom prst="rect">
          <a:avLst/>
        </a:prstGeom>
      </xdr:spPr>
    </xdr:pic>
    <xdr:clientData/>
  </xdr:twoCellAnchor>
  <xdr:twoCellAnchor editAs="oneCell">
    <xdr:from>
      <xdr:col>1</xdr:col>
      <xdr:colOff>523591</xdr:colOff>
      <xdr:row>11</xdr:row>
      <xdr:rowOff>444502</xdr:rowOff>
    </xdr:from>
    <xdr:to>
      <xdr:col>3</xdr:col>
      <xdr:colOff>449833</xdr:colOff>
      <xdr:row>12</xdr:row>
      <xdr:rowOff>304800</xdr:rowOff>
    </xdr:to>
    <xdr:pic>
      <xdr:nvPicPr>
        <xdr:cNvPr id="61" name="Imagem 60">
          <a:extLst>
            <a:ext uri="{FF2B5EF4-FFF2-40B4-BE49-F238E27FC236}">
              <a16:creationId xmlns:a16="http://schemas.microsoft.com/office/drawing/2014/main" xmlns="" id="{6AD1ED79-F6FB-4B25-88D6-966C8B101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216" y="6921502"/>
          <a:ext cx="964467" cy="317498"/>
        </a:xfrm>
        <a:prstGeom prst="rect">
          <a:avLst/>
        </a:prstGeom>
      </xdr:spPr>
    </xdr:pic>
    <xdr:clientData/>
  </xdr:twoCellAnchor>
  <xdr:twoCellAnchor editAs="oneCell">
    <xdr:from>
      <xdr:col>1</xdr:col>
      <xdr:colOff>369093</xdr:colOff>
      <xdr:row>11</xdr:row>
      <xdr:rowOff>399916</xdr:rowOff>
    </xdr:from>
    <xdr:to>
      <xdr:col>3</xdr:col>
      <xdr:colOff>923925</xdr:colOff>
      <xdr:row>12</xdr:row>
      <xdr:rowOff>445151</xdr:rowOff>
    </xdr:to>
    <xdr:pic>
      <xdr:nvPicPr>
        <xdr:cNvPr id="62" name="Imagem 61">
          <a:extLst>
            <a:ext uri="{FF2B5EF4-FFF2-40B4-BE49-F238E27FC236}">
              <a16:creationId xmlns:a16="http://schemas.microsoft.com/office/drawing/2014/main" xmlns="" id="{63BDEE47-41DA-4FA8-A5A9-FE2DAD70C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343" y="6876916"/>
          <a:ext cx="1545432" cy="502435"/>
        </a:xfrm>
        <a:prstGeom prst="rect">
          <a:avLst/>
        </a:prstGeom>
      </xdr:spPr>
    </xdr:pic>
    <xdr:clientData/>
  </xdr:twoCellAnchor>
  <xdr:oneCellAnchor>
    <xdr:from>
      <xdr:col>13</xdr:col>
      <xdr:colOff>320327</xdr:colOff>
      <xdr:row>11</xdr:row>
      <xdr:rowOff>361950</xdr:rowOff>
    </xdr:from>
    <xdr:ext cx="803623" cy="479489"/>
    <xdr:pic>
      <xdr:nvPicPr>
        <xdr:cNvPr id="63" name="Imagem 62">
          <a:extLst>
            <a:ext uri="{FF2B5EF4-FFF2-40B4-BE49-F238E27FC236}">
              <a16:creationId xmlns:a16="http://schemas.microsoft.com/office/drawing/2014/main" xmlns="" id="{ACB1903E-7BE3-4663-8F71-600C72D9E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4652" y="6838950"/>
          <a:ext cx="803623" cy="479489"/>
        </a:xfrm>
        <a:prstGeom prst="rect">
          <a:avLst/>
        </a:prstGeom>
      </xdr:spPr>
    </xdr:pic>
    <xdr:clientData/>
  </xdr:oneCellAnchor>
  <xdr:twoCellAnchor editAs="oneCell">
    <xdr:from>
      <xdr:col>15</xdr:col>
      <xdr:colOff>458107</xdr:colOff>
      <xdr:row>12</xdr:row>
      <xdr:rowOff>43091</xdr:rowOff>
    </xdr:from>
    <xdr:to>
      <xdr:col>16</xdr:col>
      <xdr:colOff>451303</xdr:colOff>
      <xdr:row>12</xdr:row>
      <xdr:rowOff>319725</xdr:rowOff>
    </xdr:to>
    <xdr:pic>
      <xdr:nvPicPr>
        <xdr:cNvPr id="64" name="Imagem 63">
          <a:extLst>
            <a:ext uri="{FF2B5EF4-FFF2-40B4-BE49-F238E27FC236}">
              <a16:creationId xmlns:a16="http://schemas.microsoft.com/office/drawing/2014/main" xmlns="" id="{D53F3EAD-CAA1-4781-88FA-AAED46AE5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88332" y="6977291"/>
          <a:ext cx="736146" cy="276634"/>
        </a:xfrm>
        <a:prstGeom prst="rect">
          <a:avLst/>
        </a:prstGeom>
      </xdr:spPr>
    </xdr:pic>
    <xdr:clientData/>
  </xdr:twoCellAnchor>
  <xdr:twoCellAnchor editAs="oneCell">
    <xdr:from>
      <xdr:col>7</xdr:col>
      <xdr:colOff>586926</xdr:colOff>
      <xdr:row>12</xdr:row>
      <xdr:rowOff>117362</xdr:rowOff>
    </xdr:from>
    <xdr:to>
      <xdr:col>9</xdr:col>
      <xdr:colOff>256618</xdr:colOff>
      <xdr:row>12</xdr:row>
      <xdr:rowOff>321636</xdr:rowOff>
    </xdr:to>
    <xdr:pic>
      <xdr:nvPicPr>
        <xdr:cNvPr id="65" name="Imagem 64">
          <a:extLst>
            <a:ext uri="{FF2B5EF4-FFF2-40B4-BE49-F238E27FC236}">
              <a16:creationId xmlns:a16="http://schemas.microsoft.com/office/drawing/2014/main" xmlns="" id="{1EA6A359-093C-42EC-854D-1928DC152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3551" y="7051562"/>
          <a:ext cx="1155592" cy="204274"/>
        </a:xfrm>
        <a:prstGeom prst="rect">
          <a:avLst/>
        </a:prstGeom>
      </xdr:spPr>
    </xdr:pic>
    <xdr:clientData/>
  </xdr:twoCellAnchor>
  <xdr:twoCellAnchor editAs="oneCell">
    <xdr:from>
      <xdr:col>11</xdr:col>
      <xdr:colOff>463550</xdr:colOff>
      <xdr:row>11</xdr:row>
      <xdr:rowOff>396875</xdr:rowOff>
    </xdr:from>
    <xdr:to>
      <xdr:col>12</xdr:col>
      <xdr:colOff>590596</xdr:colOff>
      <xdr:row>12</xdr:row>
      <xdr:rowOff>476250</xdr:rowOff>
    </xdr:to>
    <xdr:pic>
      <xdr:nvPicPr>
        <xdr:cNvPr id="66" name="Imagem 65">
          <a:extLst>
            <a:ext uri="{FF2B5EF4-FFF2-40B4-BE49-F238E27FC236}">
              <a16:creationId xmlns:a16="http://schemas.microsoft.com/office/drawing/2014/main" xmlns="" id="{A662986E-D0B5-4DC3-97FC-2CDA9A69A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1975" y="6873875"/>
          <a:ext cx="869996" cy="536575"/>
        </a:xfrm>
        <a:prstGeom prst="rect">
          <a:avLst/>
        </a:prstGeom>
      </xdr:spPr>
    </xdr:pic>
    <xdr:clientData/>
  </xdr:twoCellAnchor>
  <xdr:twoCellAnchor editAs="oneCell">
    <xdr:from>
      <xdr:col>3</xdr:col>
      <xdr:colOff>1349375</xdr:colOff>
      <xdr:row>12</xdr:row>
      <xdr:rowOff>47625</xdr:rowOff>
    </xdr:from>
    <xdr:to>
      <xdr:col>4</xdr:col>
      <xdr:colOff>192942</xdr:colOff>
      <xdr:row>12</xdr:row>
      <xdr:rowOff>368298</xdr:rowOff>
    </xdr:to>
    <xdr:pic>
      <xdr:nvPicPr>
        <xdr:cNvPr id="67" name="Imagem 66">
          <a:extLst>
            <a:ext uri="{FF2B5EF4-FFF2-40B4-BE49-F238E27FC236}">
              <a16:creationId xmlns:a16="http://schemas.microsoft.com/office/drawing/2014/main" xmlns="" id="{EAB2FD69-C851-4A99-9A15-2D7ABEA06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5225" y="6981825"/>
          <a:ext cx="954942" cy="3206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142875</xdr:colOff>
      <xdr:row>1</xdr:row>
      <xdr:rowOff>133350</xdr:rowOff>
    </xdr:from>
    <xdr:ext cx="2227677" cy="665999"/>
    <xdr:pic>
      <xdr:nvPicPr>
        <xdr:cNvPr id="24" name="Imagem 23">
          <a:extLst>
            <a:ext uri="{FF2B5EF4-FFF2-40B4-BE49-F238E27FC236}">
              <a16:creationId xmlns:a16="http://schemas.microsoft.com/office/drawing/2014/main" xmlns="" id="{007B2195-22A8-47D6-BB30-6CFAFE10EA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1" t="37116" r="7363" b="37424"/>
        <a:stretch/>
      </xdr:blipFill>
      <xdr:spPr>
        <a:xfrm>
          <a:off x="10801350" y="285750"/>
          <a:ext cx="2227677" cy="665999"/>
        </a:xfrm>
        <a:prstGeom prst="rect">
          <a:avLst/>
        </a:prstGeom>
      </xdr:spPr>
    </xdr:pic>
    <xdr:clientData/>
  </xdr:oneCellAnchor>
  <xdr:oneCellAnchor>
    <xdr:from>
      <xdr:col>3</xdr:col>
      <xdr:colOff>77108</xdr:colOff>
      <xdr:row>1</xdr:row>
      <xdr:rowOff>61231</xdr:rowOff>
    </xdr:from>
    <xdr:ext cx="1542142" cy="894649"/>
    <xdr:pic>
      <xdr:nvPicPr>
        <xdr:cNvPr id="25" name="Imagem 24">
          <a:extLst>
            <a:ext uri="{FF2B5EF4-FFF2-40B4-BE49-F238E27FC236}">
              <a16:creationId xmlns:a16="http://schemas.microsoft.com/office/drawing/2014/main" xmlns="" id="{E6C9DADB-1BA1-43A7-8B7E-933FA77A0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608" y="213631"/>
          <a:ext cx="1542142" cy="894649"/>
        </a:xfrm>
        <a:prstGeom prst="rect">
          <a:avLst/>
        </a:prstGeom>
      </xdr:spPr>
    </xdr:pic>
    <xdr:clientData/>
  </xdr:oneCellAnchor>
  <xdr:twoCellAnchor editAs="oneCell">
    <xdr:from>
      <xdr:col>1</xdr:col>
      <xdr:colOff>523591</xdr:colOff>
      <xdr:row>16</xdr:row>
      <xdr:rowOff>444502</xdr:rowOff>
    </xdr:from>
    <xdr:to>
      <xdr:col>3</xdr:col>
      <xdr:colOff>449833</xdr:colOff>
      <xdr:row>17</xdr:row>
      <xdr:rowOff>304800</xdr:rowOff>
    </xdr:to>
    <xdr:pic>
      <xdr:nvPicPr>
        <xdr:cNvPr id="33" name="Imagem 32">
          <a:extLst>
            <a:ext uri="{FF2B5EF4-FFF2-40B4-BE49-F238E27FC236}">
              <a16:creationId xmlns:a16="http://schemas.microsoft.com/office/drawing/2014/main" xmlns="" id="{F00A58CB-CAEC-4FD1-A811-74B338AB9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216" y="6921502"/>
          <a:ext cx="964467" cy="317498"/>
        </a:xfrm>
        <a:prstGeom prst="rect">
          <a:avLst/>
        </a:prstGeom>
      </xdr:spPr>
    </xdr:pic>
    <xdr:clientData/>
  </xdr:twoCellAnchor>
  <xdr:twoCellAnchor editAs="oneCell">
    <xdr:from>
      <xdr:col>1</xdr:col>
      <xdr:colOff>369093</xdr:colOff>
      <xdr:row>16</xdr:row>
      <xdr:rowOff>399916</xdr:rowOff>
    </xdr:from>
    <xdr:to>
      <xdr:col>3</xdr:col>
      <xdr:colOff>923925</xdr:colOff>
      <xdr:row>17</xdr:row>
      <xdr:rowOff>445151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xmlns="" id="{BC16200B-816F-4986-B421-7457E94D9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343" y="6876916"/>
          <a:ext cx="1545432" cy="502435"/>
        </a:xfrm>
        <a:prstGeom prst="rect">
          <a:avLst/>
        </a:prstGeom>
      </xdr:spPr>
    </xdr:pic>
    <xdr:clientData/>
  </xdr:twoCellAnchor>
  <xdr:oneCellAnchor>
    <xdr:from>
      <xdr:col>13</xdr:col>
      <xdr:colOff>320327</xdr:colOff>
      <xdr:row>16</xdr:row>
      <xdr:rowOff>361950</xdr:rowOff>
    </xdr:from>
    <xdr:ext cx="803623" cy="479489"/>
    <xdr:pic>
      <xdr:nvPicPr>
        <xdr:cNvPr id="35" name="Imagem 34">
          <a:extLst>
            <a:ext uri="{FF2B5EF4-FFF2-40B4-BE49-F238E27FC236}">
              <a16:creationId xmlns:a16="http://schemas.microsoft.com/office/drawing/2014/main" xmlns="" id="{FBB96C01-27D7-4963-A6E5-ACACFC7CA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4652" y="6838950"/>
          <a:ext cx="803623" cy="479489"/>
        </a:xfrm>
        <a:prstGeom prst="rect">
          <a:avLst/>
        </a:prstGeom>
      </xdr:spPr>
    </xdr:pic>
    <xdr:clientData/>
  </xdr:oneCellAnchor>
  <xdr:twoCellAnchor editAs="oneCell">
    <xdr:from>
      <xdr:col>15</xdr:col>
      <xdr:colOff>458107</xdr:colOff>
      <xdr:row>17</xdr:row>
      <xdr:rowOff>43091</xdr:rowOff>
    </xdr:from>
    <xdr:to>
      <xdr:col>16</xdr:col>
      <xdr:colOff>451303</xdr:colOff>
      <xdr:row>17</xdr:row>
      <xdr:rowOff>319725</xdr:rowOff>
    </xdr:to>
    <xdr:pic>
      <xdr:nvPicPr>
        <xdr:cNvPr id="36" name="Imagem 35">
          <a:extLst>
            <a:ext uri="{FF2B5EF4-FFF2-40B4-BE49-F238E27FC236}">
              <a16:creationId xmlns:a16="http://schemas.microsoft.com/office/drawing/2014/main" xmlns="" id="{49B85597-F713-4719-AD5E-63B717372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88332" y="6977291"/>
          <a:ext cx="736146" cy="276634"/>
        </a:xfrm>
        <a:prstGeom prst="rect">
          <a:avLst/>
        </a:prstGeom>
      </xdr:spPr>
    </xdr:pic>
    <xdr:clientData/>
  </xdr:twoCellAnchor>
  <xdr:twoCellAnchor editAs="oneCell">
    <xdr:from>
      <xdr:col>7</xdr:col>
      <xdr:colOff>586926</xdr:colOff>
      <xdr:row>17</xdr:row>
      <xdr:rowOff>117362</xdr:rowOff>
    </xdr:from>
    <xdr:to>
      <xdr:col>9</xdr:col>
      <xdr:colOff>256618</xdr:colOff>
      <xdr:row>17</xdr:row>
      <xdr:rowOff>321636</xdr:rowOff>
    </xdr:to>
    <xdr:pic>
      <xdr:nvPicPr>
        <xdr:cNvPr id="37" name="Imagem 36">
          <a:extLst>
            <a:ext uri="{FF2B5EF4-FFF2-40B4-BE49-F238E27FC236}">
              <a16:creationId xmlns:a16="http://schemas.microsoft.com/office/drawing/2014/main" xmlns="" id="{02A46975-0F21-428C-A548-2BDDF083E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3551" y="7051562"/>
          <a:ext cx="1155592" cy="204274"/>
        </a:xfrm>
        <a:prstGeom prst="rect">
          <a:avLst/>
        </a:prstGeom>
      </xdr:spPr>
    </xdr:pic>
    <xdr:clientData/>
  </xdr:twoCellAnchor>
  <xdr:twoCellAnchor editAs="oneCell">
    <xdr:from>
      <xdr:col>11</xdr:col>
      <xdr:colOff>463550</xdr:colOff>
      <xdr:row>16</xdr:row>
      <xdr:rowOff>396875</xdr:rowOff>
    </xdr:from>
    <xdr:to>
      <xdr:col>12</xdr:col>
      <xdr:colOff>590596</xdr:colOff>
      <xdr:row>17</xdr:row>
      <xdr:rowOff>476250</xdr:rowOff>
    </xdr:to>
    <xdr:pic>
      <xdr:nvPicPr>
        <xdr:cNvPr id="38" name="Imagem 37">
          <a:extLst>
            <a:ext uri="{FF2B5EF4-FFF2-40B4-BE49-F238E27FC236}">
              <a16:creationId xmlns:a16="http://schemas.microsoft.com/office/drawing/2014/main" xmlns="" id="{D7BE0617-1206-423A-943D-B77ED5D79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1975" y="6873875"/>
          <a:ext cx="869996" cy="536575"/>
        </a:xfrm>
        <a:prstGeom prst="rect">
          <a:avLst/>
        </a:prstGeom>
      </xdr:spPr>
    </xdr:pic>
    <xdr:clientData/>
  </xdr:twoCellAnchor>
  <xdr:twoCellAnchor editAs="oneCell">
    <xdr:from>
      <xdr:col>3</xdr:col>
      <xdr:colOff>1349375</xdr:colOff>
      <xdr:row>17</xdr:row>
      <xdr:rowOff>47625</xdr:rowOff>
    </xdr:from>
    <xdr:to>
      <xdr:col>3</xdr:col>
      <xdr:colOff>2304317</xdr:colOff>
      <xdr:row>17</xdr:row>
      <xdr:rowOff>368298</xdr:rowOff>
    </xdr:to>
    <xdr:pic>
      <xdr:nvPicPr>
        <xdr:cNvPr id="39" name="Imagem 38">
          <a:extLst>
            <a:ext uri="{FF2B5EF4-FFF2-40B4-BE49-F238E27FC236}">
              <a16:creationId xmlns:a16="http://schemas.microsoft.com/office/drawing/2014/main" xmlns="" id="{5EE18522-D70D-47AB-ABF6-56BECCC9EA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5225" y="6981825"/>
          <a:ext cx="954942" cy="3206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142875</xdr:colOff>
      <xdr:row>1</xdr:row>
      <xdr:rowOff>133350</xdr:rowOff>
    </xdr:from>
    <xdr:ext cx="2227677" cy="665999"/>
    <xdr:pic>
      <xdr:nvPicPr>
        <xdr:cNvPr id="12" name="Imagem 11">
          <a:extLst>
            <a:ext uri="{FF2B5EF4-FFF2-40B4-BE49-F238E27FC236}">
              <a16:creationId xmlns:a16="http://schemas.microsoft.com/office/drawing/2014/main" xmlns="" id="{79E8035E-A8E1-4FF6-BCBC-8EDB4A1687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1" t="37116" r="7363" b="37424"/>
        <a:stretch/>
      </xdr:blipFill>
      <xdr:spPr>
        <a:xfrm>
          <a:off x="10801350" y="285750"/>
          <a:ext cx="2227677" cy="665999"/>
        </a:xfrm>
        <a:prstGeom prst="rect">
          <a:avLst/>
        </a:prstGeom>
      </xdr:spPr>
    </xdr:pic>
    <xdr:clientData/>
  </xdr:oneCellAnchor>
  <xdr:oneCellAnchor>
    <xdr:from>
      <xdr:col>3</xdr:col>
      <xdr:colOff>77108</xdr:colOff>
      <xdr:row>1</xdr:row>
      <xdr:rowOff>61231</xdr:rowOff>
    </xdr:from>
    <xdr:ext cx="1542142" cy="894649"/>
    <xdr:pic>
      <xdr:nvPicPr>
        <xdr:cNvPr id="13" name="Imagem 12">
          <a:extLst>
            <a:ext uri="{FF2B5EF4-FFF2-40B4-BE49-F238E27FC236}">
              <a16:creationId xmlns:a16="http://schemas.microsoft.com/office/drawing/2014/main" xmlns="" id="{78EDA04A-59F2-4C47-B84F-DCD5209BA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608" y="213631"/>
          <a:ext cx="1542142" cy="894649"/>
        </a:xfrm>
        <a:prstGeom prst="rect">
          <a:avLst/>
        </a:prstGeom>
      </xdr:spPr>
    </xdr:pic>
    <xdr:clientData/>
  </xdr:oneCellAnchor>
  <xdr:twoCellAnchor editAs="oneCell">
    <xdr:from>
      <xdr:col>1</xdr:col>
      <xdr:colOff>523591</xdr:colOff>
      <xdr:row>14</xdr:row>
      <xdr:rowOff>444502</xdr:rowOff>
    </xdr:from>
    <xdr:to>
      <xdr:col>3</xdr:col>
      <xdr:colOff>449833</xdr:colOff>
      <xdr:row>15</xdr:row>
      <xdr:rowOff>304800</xdr:rowOff>
    </xdr:to>
    <xdr:pic>
      <xdr:nvPicPr>
        <xdr:cNvPr id="28" name="Imagem 27">
          <a:extLst>
            <a:ext uri="{FF2B5EF4-FFF2-40B4-BE49-F238E27FC236}">
              <a16:creationId xmlns:a16="http://schemas.microsoft.com/office/drawing/2014/main" xmlns="" id="{A834DD2B-78F5-4DEC-A9DE-0BCD299BB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216" y="6921502"/>
          <a:ext cx="964467" cy="317498"/>
        </a:xfrm>
        <a:prstGeom prst="rect">
          <a:avLst/>
        </a:prstGeom>
      </xdr:spPr>
    </xdr:pic>
    <xdr:clientData/>
  </xdr:twoCellAnchor>
  <xdr:twoCellAnchor editAs="oneCell">
    <xdr:from>
      <xdr:col>1</xdr:col>
      <xdr:colOff>369093</xdr:colOff>
      <xdr:row>14</xdr:row>
      <xdr:rowOff>399916</xdr:rowOff>
    </xdr:from>
    <xdr:to>
      <xdr:col>3</xdr:col>
      <xdr:colOff>923925</xdr:colOff>
      <xdr:row>15</xdr:row>
      <xdr:rowOff>445151</xdr:rowOff>
    </xdr:to>
    <xdr:pic>
      <xdr:nvPicPr>
        <xdr:cNvPr id="29" name="Imagem 28">
          <a:extLst>
            <a:ext uri="{FF2B5EF4-FFF2-40B4-BE49-F238E27FC236}">
              <a16:creationId xmlns:a16="http://schemas.microsoft.com/office/drawing/2014/main" xmlns="" id="{4150532B-6F47-4F31-AC5D-248737E07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343" y="6876916"/>
          <a:ext cx="1545432" cy="502435"/>
        </a:xfrm>
        <a:prstGeom prst="rect">
          <a:avLst/>
        </a:prstGeom>
      </xdr:spPr>
    </xdr:pic>
    <xdr:clientData/>
  </xdr:twoCellAnchor>
  <xdr:oneCellAnchor>
    <xdr:from>
      <xdr:col>13</xdr:col>
      <xdr:colOff>320327</xdr:colOff>
      <xdr:row>14</xdr:row>
      <xdr:rowOff>361950</xdr:rowOff>
    </xdr:from>
    <xdr:ext cx="803623" cy="479489"/>
    <xdr:pic>
      <xdr:nvPicPr>
        <xdr:cNvPr id="30" name="Imagem 29">
          <a:extLst>
            <a:ext uri="{FF2B5EF4-FFF2-40B4-BE49-F238E27FC236}">
              <a16:creationId xmlns:a16="http://schemas.microsoft.com/office/drawing/2014/main" xmlns="" id="{BB3B6E19-960F-4FFE-B4E9-EC872D820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4652" y="6838950"/>
          <a:ext cx="803623" cy="479489"/>
        </a:xfrm>
        <a:prstGeom prst="rect">
          <a:avLst/>
        </a:prstGeom>
      </xdr:spPr>
    </xdr:pic>
    <xdr:clientData/>
  </xdr:oneCellAnchor>
  <xdr:twoCellAnchor editAs="oneCell">
    <xdr:from>
      <xdr:col>15</xdr:col>
      <xdr:colOff>458107</xdr:colOff>
      <xdr:row>15</xdr:row>
      <xdr:rowOff>43091</xdr:rowOff>
    </xdr:from>
    <xdr:to>
      <xdr:col>16</xdr:col>
      <xdr:colOff>451303</xdr:colOff>
      <xdr:row>15</xdr:row>
      <xdr:rowOff>319725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xmlns="" id="{E0DC9ADD-DDD1-4E12-A660-F5F54D465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88332" y="6977291"/>
          <a:ext cx="736146" cy="276634"/>
        </a:xfrm>
        <a:prstGeom prst="rect">
          <a:avLst/>
        </a:prstGeom>
      </xdr:spPr>
    </xdr:pic>
    <xdr:clientData/>
  </xdr:twoCellAnchor>
  <xdr:twoCellAnchor editAs="oneCell">
    <xdr:from>
      <xdr:col>7</xdr:col>
      <xdr:colOff>586926</xdr:colOff>
      <xdr:row>15</xdr:row>
      <xdr:rowOff>117362</xdr:rowOff>
    </xdr:from>
    <xdr:to>
      <xdr:col>9</xdr:col>
      <xdr:colOff>256618</xdr:colOff>
      <xdr:row>15</xdr:row>
      <xdr:rowOff>321636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xmlns="" id="{F6783C6E-F1B2-4A22-A4FF-1115B0209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3551" y="7051562"/>
          <a:ext cx="1155592" cy="204274"/>
        </a:xfrm>
        <a:prstGeom prst="rect">
          <a:avLst/>
        </a:prstGeom>
      </xdr:spPr>
    </xdr:pic>
    <xdr:clientData/>
  </xdr:twoCellAnchor>
  <xdr:twoCellAnchor editAs="oneCell">
    <xdr:from>
      <xdr:col>11</xdr:col>
      <xdr:colOff>463550</xdr:colOff>
      <xdr:row>14</xdr:row>
      <xdr:rowOff>396875</xdr:rowOff>
    </xdr:from>
    <xdr:to>
      <xdr:col>12</xdr:col>
      <xdr:colOff>590596</xdr:colOff>
      <xdr:row>15</xdr:row>
      <xdr:rowOff>476250</xdr:rowOff>
    </xdr:to>
    <xdr:pic>
      <xdr:nvPicPr>
        <xdr:cNvPr id="33" name="Imagem 32">
          <a:extLst>
            <a:ext uri="{FF2B5EF4-FFF2-40B4-BE49-F238E27FC236}">
              <a16:creationId xmlns:a16="http://schemas.microsoft.com/office/drawing/2014/main" xmlns="" id="{64C01429-28F2-4F45-A428-622B4BA5B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1975" y="6873875"/>
          <a:ext cx="869996" cy="536575"/>
        </a:xfrm>
        <a:prstGeom prst="rect">
          <a:avLst/>
        </a:prstGeom>
      </xdr:spPr>
    </xdr:pic>
    <xdr:clientData/>
  </xdr:twoCellAnchor>
  <xdr:twoCellAnchor editAs="oneCell">
    <xdr:from>
      <xdr:col>3</xdr:col>
      <xdr:colOff>1349375</xdr:colOff>
      <xdr:row>15</xdr:row>
      <xdr:rowOff>47625</xdr:rowOff>
    </xdr:from>
    <xdr:to>
      <xdr:col>4</xdr:col>
      <xdr:colOff>113567</xdr:colOff>
      <xdr:row>15</xdr:row>
      <xdr:rowOff>368298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xmlns="" id="{78560172-1C98-4DB8-B8AE-DB7111225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5225" y="6981825"/>
          <a:ext cx="954942" cy="320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showGridLines="0" tabSelected="1" zoomScale="50" zoomScaleNormal="50" workbookViewId="0">
      <selection activeCell="D55" sqref="D55"/>
    </sheetView>
  </sheetViews>
  <sheetFormatPr defaultRowHeight="12.75"/>
  <cols>
    <col min="1" max="1" width="1.6640625" style="20" customWidth="1"/>
    <col min="2" max="2" width="8.33203125" style="20" customWidth="1"/>
    <col min="3" max="3" width="9" style="20" customWidth="1"/>
    <col min="4" max="4" width="42.83203125" style="21" customWidth="1"/>
    <col min="5" max="5" width="48.1640625" style="20" customWidth="1"/>
    <col min="6" max="6" width="16" style="20" hidden="1" customWidth="1"/>
    <col min="7" max="7" width="17.5" style="20" customWidth="1"/>
    <col min="8" max="17" width="13" style="20" customWidth="1"/>
    <col min="18" max="18" width="32.6640625" style="20" customWidth="1"/>
    <col min="19" max="21" width="9.33203125" style="110"/>
    <col min="22" max="16384" width="9.33203125" style="20"/>
  </cols>
  <sheetData>
    <row r="1" spans="1:21" ht="12" customHeight="1"/>
    <row r="2" spans="1:21" ht="42" customHeight="1">
      <c r="E2" s="166" t="s">
        <v>64</v>
      </c>
      <c r="F2" s="166"/>
      <c r="G2" s="166"/>
      <c r="H2" s="166"/>
      <c r="I2" s="166"/>
      <c r="J2" s="166"/>
      <c r="K2" s="166"/>
      <c r="L2" s="166"/>
      <c r="M2" s="166"/>
    </row>
    <row r="3" spans="1:21" ht="42" customHeight="1" thickBot="1">
      <c r="A3" s="22"/>
      <c r="B3" s="92"/>
      <c r="C3" s="92"/>
      <c r="D3" s="92"/>
      <c r="E3" s="167" t="s">
        <v>65</v>
      </c>
      <c r="F3" s="167"/>
      <c r="G3" s="167"/>
      <c r="H3" s="167"/>
      <c r="I3" s="167"/>
      <c r="J3" s="167"/>
      <c r="K3" s="167"/>
      <c r="L3" s="167"/>
      <c r="M3" s="167"/>
      <c r="N3" s="157"/>
      <c r="O3" s="157"/>
      <c r="P3" s="157"/>
      <c r="Q3" s="157"/>
      <c r="R3" s="23"/>
      <c r="S3" s="128"/>
      <c r="T3" s="148"/>
      <c r="U3" s="148"/>
    </row>
    <row r="4" spans="1:21" s="24" customFormat="1" ht="38.25" customHeight="1" thickTop="1" thickBot="1">
      <c r="B4" s="149" t="s">
        <v>45</v>
      </c>
      <c r="C4" s="150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  <c r="S4" s="111"/>
      <c r="T4" s="123"/>
      <c r="U4" s="111"/>
    </row>
    <row r="5" spans="1:21" s="25" customFormat="1" ht="42" customHeight="1" thickTop="1">
      <c r="B5" s="158" t="s">
        <v>55</v>
      </c>
      <c r="C5" s="62" t="s">
        <v>56</v>
      </c>
      <c r="D5" s="63" t="s">
        <v>1</v>
      </c>
      <c r="E5" s="63" t="s">
        <v>2</v>
      </c>
      <c r="F5" s="61" t="s">
        <v>0</v>
      </c>
      <c r="G5" s="64" t="s">
        <v>3</v>
      </c>
      <c r="H5" s="155" t="s">
        <v>66</v>
      </c>
      <c r="I5" s="160"/>
      <c r="J5" s="155" t="s">
        <v>67</v>
      </c>
      <c r="K5" s="160"/>
      <c r="L5" s="155" t="s">
        <v>68</v>
      </c>
      <c r="M5" s="160"/>
      <c r="N5" s="155" t="s">
        <v>115</v>
      </c>
      <c r="O5" s="160"/>
      <c r="P5" s="155" t="s">
        <v>69</v>
      </c>
      <c r="Q5" s="156"/>
      <c r="R5" s="26"/>
      <c r="S5" s="124"/>
      <c r="T5" s="123"/>
      <c r="U5" s="123"/>
    </row>
    <row r="6" spans="1:21" s="25" customFormat="1" ht="34.5" customHeight="1">
      <c r="B6" s="159"/>
      <c r="C6" s="66"/>
      <c r="D6" s="67"/>
      <c r="E6" s="67"/>
      <c r="F6" s="65"/>
      <c r="G6" s="68" t="s">
        <v>39</v>
      </c>
      <c r="H6" s="80" t="s">
        <v>5</v>
      </c>
      <c r="I6" s="81" t="s">
        <v>6</v>
      </c>
      <c r="J6" s="80" t="s">
        <v>5</v>
      </c>
      <c r="K6" s="81" t="s">
        <v>6</v>
      </c>
      <c r="L6" s="80" t="s">
        <v>5</v>
      </c>
      <c r="M6" s="81" t="s">
        <v>6</v>
      </c>
      <c r="N6" s="80" t="s">
        <v>5</v>
      </c>
      <c r="O6" s="81" t="s">
        <v>6</v>
      </c>
      <c r="P6" s="80" t="s">
        <v>5</v>
      </c>
      <c r="Q6" s="84" t="s">
        <v>6</v>
      </c>
      <c r="R6" s="26"/>
      <c r="S6" s="124"/>
      <c r="T6" s="123"/>
      <c r="U6" s="123"/>
    </row>
    <row r="7" spans="1:21" s="135" customFormat="1" ht="42.75" customHeight="1">
      <c r="B7" s="137" t="s">
        <v>14</v>
      </c>
      <c r="C7" s="146">
        <v>46</v>
      </c>
      <c r="D7" s="146" t="s">
        <v>72</v>
      </c>
      <c r="E7" s="146" t="s">
        <v>28</v>
      </c>
      <c r="F7" s="140">
        <v>45676</v>
      </c>
      <c r="G7" s="141">
        <f t="shared" ref="G7:G13" si="0">SUM(H7:Q7)</f>
        <v>113</v>
      </c>
      <c r="H7" s="142"/>
      <c r="I7" s="143">
        <v>19</v>
      </c>
      <c r="J7" s="142">
        <v>1</v>
      </c>
      <c r="K7" s="143">
        <v>25</v>
      </c>
      <c r="L7" s="142">
        <v>1</v>
      </c>
      <c r="M7" s="143">
        <v>19</v>
      </c>
      <c r="N7" s="142">
        <v>22</v>
      </c>
      <c r="O7" s="143"/>
      <c r="P7" s="142">
        <v>25</v>
      </c>
      <c r="Q7" s="144">
        <v>1</v>
      </c>
      <c r="R7" s="147" t="s">
        <v>123</v>
      </c>
      <c r="S7" s="136"/>
      <c r="T7" s="136"/>
      <c r="U7" s="136"/>
    </row>
    <row r="8" spans="1:21" s="135" customFormat="1" ht="42.75" customHeight="1">
      <c r="B8" s="104" t="s">
        <v>15</v>
      </c>
      <c r="C8" s="120">
        <v>30</v>
      </c>
      <c r="D8" s="121" t="s">
        <v>73</v>
      </c>
      <c r="E8" s="121" t="s">
        <v>57</v>
      </c>
      <c r="F8" s="122">
        <v>36769</v>
      </c>
      <c r="G8" s="105">
        <f t="shared" si="0"/>
        <v>102</v>
      </c>
      <c r="H8" s="107"/>
      <c r="I8" s="106">
        <v>25</v>
      </c>
      <c r="J8" s="107"/>
      <c r="K8" s="106">
        <v>22</v>
      </c>
      <c r="L8" s="107"/>
      <c r="M8" s="106">
        <v>17</v>
      </c>
      <c r="N8" s="107">
        <v>19</v>
      </c>
      <c r="O8" s="106"/>
      <c r="P8" s="107">
        <v>19</v>
      </c>
      <c r="Q8" s="108"/>
      <c r="R8" s="127" t="s">
        <v>124</v>
      </c>
      <c r="S8" s="136"/>
      <c r="T8" s="136"/>
      <c r="U8" s="136"/>
    </row>
    <row r="9" spans="1:21" s="27" customFormat="1" ht="42.75" customHeight="1">
      <c r="B9" s="74" t="s">
        <v>18</v>
      </c>
      <c r="C9" s="76">
        <v>53</v>
      </c>
      <c r="D9" s="77" t="s">
        <v>76</v>
      </c>
      <c r="E9" s="77" t="s">
        <v>62</v>
      </c>
      <c r="F9" s="78"/>
      <c r="G9" s="73">
        <f t="shared" ref="G9" si="1">SUM(H9:Q9)</f>
        <v>72</v>
      </c>
      <c r="H9" s="82"/>
      <c r="I9" s="83"/>
      <c r="J9" s="82"/>
      <c r="K9" s="83"/>
      <c r="L9" s="82"/>
      <c r="M9" s="101">
        <v>25</v>
      </c>
      <c r="N9" s="102">
        <v>25</v>
      </c>
      <c r="O9" s="83"/>
      <c r="P9" s="82">
        <v>22</v>
      </c>
      <c r="Q9" s="85"/>
      <c r="S9" s="115"/>
      <c r="T9" s="115"/>
      <c r="U9" s="115"/>
    </row>
    <row r="10" spans="1:21" s="27" customFormat="1" ht="42.75" customHeight="1">
      <c r="B10" s="74" t="s">
        <v>16</v>
      </c>
      <c r="C10" s="76">
        <v>29</v>
      </c>
      <c r="D10" s="77" t="s">
        <v>74</v>
      </c>
      <c r="E10" s="77" t="s">
        <v>24</v>
      </c>
      <c r="F10" s="75">
        <v>168677</v>
      </c>
      <c r="G10" s="73">
        <f t="shared" si="0"/>
        <v>49</v>
      </c>
      <c r="H10" s="82"/>
      <c r="I10" s="83">
        <v>17</v>
      </c>
      <c r="J10" s="82"/>
      <c r="K10" s="83">
        <v>19</v>
      </c>
      <c r="L10" s="82"/>
      <c r="M10" s="101">
        <v>13</v>
      </c>
      <c r="N10" s="102"/>
      <c r="O10" s="83"/>
      <c r="P10" s="82"/>
      <c r="Q10" s="85"/>
      <c r="S10" s="115"/>
      <c r="T10" s="115"/>
      <c r="U10" s="115"/>
    </row>
    <row r="11" spans="1:21" s="27" customFormat="1" ht="42.75" customHeight="1">
      <c r="B11" s="74" t="s">
        <v>20</v>
      </c>
      <c r="C11" s="76">
        <v>44</v>
      </c>
      <c r="D11" s="77" t="s">
        <v>117</v>
      </c>
      <c r="E11" s="77"/>
      <c r="F11" s="78"/>
      <c r="G11" s="73">
        <f t="shared" ref="G11" si="2">SUM(H11:Q11)</f>
        <v>34</v>
      </c>
      <c r="H11" s="82"/>
      <c r="I11" s="83"/>
      <c r="J11" s="82"/>
      <c r="K11" s="83"/>
      <c r="L11" s="82"/>
      <c r="M11" s="101"/>
      <c r="N11" s="102">
        <v>17</v>
      </c>
      <c r="O11" s="83"/>
      <c r="P11" s="82">
        <v>17</v>
      </c>
      <c r="Q11" s="85"/>
      <c r="S11" s="115"/>
      <c r="T11" s="115"/>
      <c r="U11" s="115"/>
    </row>
    <row r="12" spans="1:21" s="27" customFormat="1" ht="42.75" customHeight="1">
      <c r="B12" s="74" t="s">
        <v>17</v>
      </c>
      <c r="C12" s="76">
        <v>77</v>
      </c>
      <c r="D12" s="77" t="s">
        <v>75</v>
      </c>
      <c r="E12" s="77" t="s">
        <v>58</v>
      </c>
      <c r="F12" s="75">
        <v>107607</v>
      </c>
      <c r="G12" s="73">
        <f t="shared" si="0"/>
        <v>30</v>
      </c>
      <c r="H12" s="82"/>
      <c r="I12" s="83">
        <v>15</v>
      </c>
      <c r="J12" s="82"/>
      <c r="K12" s="83"/>
      <c r="L12" s="82"/>
      <c r="M12" s="101">
        <v>15</v>
      </c>
      <c r="N12" s="102"/>
      <c r="O12" s="83"/>
      <c r="P12" s="82"/>
      <c r="Q12" s="85"/>
      <c r="S12" s="115"/>
      <c r="T12" s="115"/>
      <c r="U12" s="115"/>
    </row>
    <row r="13" spans="1:21" s="27" customFormat="1" ht="42.75" customHeight="1">
      <c r="B13" s="74" t="s">
        <v>19</v>
      </c>
      <c r="C13" s="76">
        <v>58</v>
      </c>
      <c r="D13" s="77" t="s">
        <v>77</v>
      </c>
      <c r="E13" s="77" t="s">
        <v>26</v>
      </c>
      <c r="F13" s="75">
        <v>171265</v>
      </c>
      <c r="G13" s="79">
        <f t="shared" si="0"/>
        <v>23</v>
      </c>
      <c r="H13" s="82">
        <v>1</v>
      </c>
      <c r="I13" s="83">
        <v>22</v>
      </c>
      <c r="J13" s="82"/>
      <c r="K13" s="83"/>
      <c r="L13" s="82"/>
      <c r="M13" s="101"/>
      <c r="N13" s="102"/>
      <c r="O13" s="83"/>
      <c r="P13" s="82"/>
      <c r="Q13" s="85"/>
      <c r="S13" s="115"/>
      <c r="T13" s="115"/>
      <c r="U13" s="115"/>
    </row>
    <row r="14" spans="1:21" s="27" customFormat="1" ht="42.75" customHeight="1" thickBot="1">
      <c r="B14" s="74" t="s">
        <v>20</v>
      </c>
      <c r="C14" s="76">
        <v>44</v>
      </c>
      <c r="D14" s="77" t="s">
        <v>78</v>
      </c>
      <c r="E14" s="77" t="s">
        <v>61</v>
      </c>
      <c r="F14" s="78"/>
      <c r="G14" s="73">
        <f t="shared" ref="G14" si="3">SUM(H14:Q14)</f>
        <v>22</v>
      </c>
      <c r="H14" s="82"/>
      <c r="I14" s="83"/>
      <c r="J14" s="82"/>
      <c r="K14" s="83"/>
      <c r="L14" s="82"/>
      <c r="M14" s="83">
        <v>22</v>
      </c>
      <c r="N14" s="82"/>
      <c r="O14" s="83"/>
      <c r="P14" s="82"/>
      <c r="Q14" s="85"/>
      <c r="S14" s="115"/>
      <c r="T14" s="115"/>
      <c r="U14" s="115"/>
    </row>
    <row r="15" spans="1:21" s="27" customFormat="1" ht="42.75" hidden="1" customHeight="1">
      <c r="B15" s="74" t="s">
        <v>21</v>
      </c>
      <c r="C15" s="75"/>
      <c r="D15" s="76"/>
      <c r="E15" s="77"/>
      <c r="F15" s="77"/>
      <c r="G15" s="79"/>
      <c r="H15" s="82"/>
      <c r="I15" s="83"/>
      <c r="J15" s="82"/>
      <c r="K15" s="83"/>
      <c r="L15" s="82"/>
      <c r="M15" s="83"/>
      <c r="N15" s="82"/>
      <c r="O15" s="83"/>
      <c r="P15" s="82"/>
      <c r="Q15" s="85"/>
      <c r="S15" s="115"/>
      <c r="T15" s="115"/>
      <c r="U15" s="115"/>
    </row>
    <row r="16" spans="1:21" s="27" customFormat="1" ht="42.75" hidden="1" customHeight="1">
      <c r="B16" s="74" t="s">
        <v>22</v>
      </c>
      <c r="C16" s="78"/>
      <c r="D16" s="76"/>
      <c r="E16" s="77"/>
      <c r="F16" s="77"/>
      <c r="G16" s="73"/>
      <c r="H16" s="82"/>
      <c r="I16" s="83"/>
      <c r="J16" s="82"/>
      <c r="K16" s="83"/>
      <c r="L16" s="82"/>
      <c r="M16" s="83"/>
      <c r="N16" s="82"/>
      <c r="O16" s="83"/>
      <c r="P16" s="82"/>
      <c r="Q16" s="85"/>
      <c r="S16" s="115"/>
      <c r="T16" s="115"/>
      <c r="U16" s="115"/>
    </row>
    <row r="17" spans="1:21" s="27" customFormat="1" ht="42.75" hidden="1" customHeight="1" thickBot="1">
      <c r="B17" s="74" t="s">
        <v>23</v>
      </c>
      <c r="C17" s="75"/>
      <c r="D17" s="76"/>
      <c r="E17" s="77"/>
      <c r="F17" s="77"/>
      <c r="G17" s="79"/>
      <c r="H17" s="82"/>
      <c r="I17" s="83"/>
      <c r="J17" s="82"/>
      <c r="K17" s="83"/>
      <c r="L17" s="82"/>
      <c r="M17" s="83"/>
      <c r="N17" s="82"/>
      <c r="O17" s="83"/>
      <c r="P17" s="82"/>
      <c r="Q17" s="85"/>
      <c r="S17" s="115"/>
      <c r="T17" s="115"/>
      <c r="U17" s="115"/>
    </row>
    <row r="18" spans="1:21" s="88" customFormat="1" ht="36" customHeight="1" thickTop="1">
      <c r="B18" s="89"/>
      <c r="C18" s="153" t="s">
        <v>41</v>
      </c>
      <c r="D18" s="153"/>
      <c r="E18" s="90"/>
      <c r="F18" s="91"/>
      <c r="G18" s="91"/>
      <c r="H18" s="153" t="s">
        <v>40</v>
      </c>
      <c r="I18" s="153"/>
      <c r="J18" s="153"/>
      <c r="K18" s="90"/>
      <c r="L18" s="154" t="s">
        <v>12</v>
      </c>
      <c r="M18" s="154"/>
      <c r="N18" s="154"/>
      <c r="O18" s="154"/>
      <c r="P18" s="154" t="s">
        <v>13</v>
      </c>
      <c r="Q18" s="161"/>
      <c r="S18" s="114"/>
      <c r="T18" s="114"/>
      <c r="U18" s="114"/>
    </row>
    <row r="19" spans="1:21" s="41" customFormat="1" ht="44.25" customHeight="1" thickBot="1">
      <c r="B19" s="162"/>
      <c r="C19" s="163"/>
      <c r="D19" s="164"/>
      <c r="E19" s="164"/>
      <c r="F19" s="164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5"/>
      <c r="S19" s="116"/>
      <c r="T19" s="115"/>
      <c r="U19" s="116"/>
    </row>
    <row r="20" spans="1:21" s="27" customFormat="1" ht="15" customHeight="1" thickTop="1">
      <c r="D20" s="42"/>
      <c r="S20" s="115"/>
      <c r="T20" s="110"/>
      <c r="U20" s="115"/>
    </row>
    <row r="21" spans="1:21" s="27" customFormat="1" ht="15" customHeight="1">
      <c r="D21" s="42"/>
      <c r="S21" s="115"/>
      <c r="T21" s="110"/>
      <c r="U21" s="115"/>
    </row>
    <row r="22" spans="1:21" ht="42" customHeight="1">
      <c r="E22" s="166" t="s">
        <v>64</v>
      </c>
      <c r="F22" s="166"/>
      <c r="G22" s="166"/>
      <c r="H22" s="166"/>
      <c r="I22" s="166"/>
      <c r="J22" s="166"/>
      <c r="K22" s="166"/>
      <c r="L22" s="166"/>
      <c r="M22" s="166"/>
    </row>
    <row r="23" spans="1:21" ht="42" customHeight="1" thickBot="1">
      <c r="A23" s="22"/>
      <c r="B23" s="93"/>
      <c r="C23" s="93"/>
      <c r="D23" s="93"/>
      <c r="E23" s="167" t="s">
        <v>65</v>
      </c>
      <c r="F23" s="167"/>
      <c r="G23" s="167"/>
      <c r="H23" s="167"/>
      <c r="I23" s="167"/>
      <c r="J23" s="167"/>
      <c r="K23" s="167"/>
      <c r="L23" s="167"/>
      <c r="M23" s="167"/>
      <c r="N23" s="157"/>
      <c r="O23" s="157"/>
      <c r="P23" s="157"/>
      <c r="Q23" s="157"/>
      <c r="R23" s="23"/>
      <c r="S23" s="128"/>
      <c r="T23" s="148"/>
      <c r="U23" s="148"/>
    </row>
    <row r="24" spans="1:21" s="24" customFormat="1" ht="35.25" customHeight="1" thickTop="1" thickBot="1">
      <c r="B24" s="149" t="s">
        <v>44</v>
      </c>
      <c r="C24" s="150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2"/>
      <c r="S24" s="111"/>
      <c r="T24" s="123"/>
      <c r="U24" s="111"/>
    </row>
    <row r="25" spans="1:21" s="25" customFormat="1" ht="42" customHeight="1" thickTop="1">
      <c r="B25" s="158" t="s">
        <v>55</v>
      </c>
      <c r="C25" s="62" t="s">
        <v>56</v>
      </c>
      <c r="D25" s="63" t="s">
        <v>1</v>
      </c>
      <c r="E25" s="63" t="s">
        <v>2</v>
      </c>
      <c r="F25" s="61" t="s">
        <v>0</v>
      </c>
      <c r="G25" s="64" t="s">
        <v>3</v>
      </c>
      <c r="H25" s="155" t="s">
        <v>66</v>
      </c>
      <c r="I25" s="160"/>
      <c r="J25" s="155" t="s">
        <v>67</v>
      </c>
      <c r="K25" s="160"/>
      <c r="L25" s="155" t="s">
        <v>68</v>
      </c>
      <c r="M25" s="160"/>
      <c r="N25" s="155" t="s">
        <v>115</v>
      </c>
      <c r="O25" s="160"/>
      <c r="P25" s="155" t="s">
        <v>69</v>
      </c>
      <c r="Q25" s="156"/>
      <c r="R25" s="26"/>
      <c r="S25" s="124"/>
      <c r="T25" s="123"/>
      <c r="U25" s="123"/>
    </row>
    <row r="26" spans="1:21" s="25" customFormat="1" ht="34.5" customHeight="1">
      <c r="B26" s="159"/>
      <c r="C26" s="66"/>
      <c r="D26" s="67"/>
      <c r="E26" s="67"/>
      <c r="F26" s="65"/>
      <c r="G26" s="68" t="s">
        <v>4</v>
      </c>
      <c r="H26" s="80" t="s">
        <v>5</v>
      </c>
      <c r="I26" s="81" t="s">
        <v>6</v>
      </c>
      <c r="J26" s="80" t="s">
        <v>5</v>
      </c>
      <c r="K26" s="81" t="s">
        <v>6</v>
      </c>
      <c r="L26" s="80" t="s">
        <v>5</v>
      </c>
      <c r="M26" s="81" t="s">
        <v>6</v>
      </c>
      <c r="N26" s="80" t="s">
        <v>5</v>
      </c>
      <c r="O26" s="81" t="s">
        <v>6</v>
      </c>
      <c r="P26" s="80" t="s">
        <v>5</v>
      </c>
      <c r="Q26" s="84" t="s">
        <v>6</v>
      </c>
      <c r="R26" s="26"/>
      <c r="S26" s="124"/>
      <c r="T26" s="115"/>
      <c r="U26" s="123"/>
    </row>
    <row r="27" spans="1:21" s="135" customFormat="1" ht="39" customHeight="1">
      <c r="B27" s="137" t="s">
        <v>14</v>
      </c>
      <c r="C27" s="138">
        <v>100</v>
      </c>
      <c r="D27" s="146" t="s">
        <v>79</v>
      </c>
      <c r="E27" s="146" t="s">
        <v>10</v>
      </c>
      <c r="F27" s="140">
        <v>30616</v>
      </c>
      <c r="G27" s="141">
        <f>SUM(H27:Q27)</f>
        <v>130</v>
      </c>
      <c r="H27" s="142">
        <v>1</v>
      </c>
      <c r="I27" s="143">
        <v>25</v>
      </c>
      <c r="J27" s="142">
        <v>1</v>
      </c>
      <c r="K27" s="143">
        <v>25</v>
      </c>
      <c r="L27" s="142">
        <v>1</v>
      </c>
      <c r="M27" s="143">
        <v>25</v>
      </c>
      <c r="N27" s="142">
        <v>25</v>
      </c>
      <c r="O27" s="143">
        <v>1</v>
      </c>
      <c r="P27" s="142">
        <v>25</v>
      </c>
      <c r="Q27" s="144">
        <v>1</v>
      </c>
      <c r="R27" s="147" t="s">
        <v>123</v>
      </c>
      <c r="S27" s="136"/>
      <c r="T27" s="136"/>
      <c r="U27" s="136"/>
    </row>
    <row r="28" spans="1:21" s="135" customFormat="1" ht="39" customHeight="1">
      <c r="B28" s="104" t="s">
        <v>15</v>
      </c>
      <c r="C28" s="120">
        <v>8</v>
      </c>
      <c r="D28" s="121" t="s">
        <v>80</v>
      </c>
      <c r="E28" s="121" t="s">
        <v>10</v>
      </c>
      <c r="F28" s="122">
        <v>170647</v>
      </c>
      <c r="G28" s="105">
        <f>SUM(H28:Q28)</f>
        <v>90</v>
      </c>
      <c r="H28" s="107"/>
      <c r="I28" s="106">
        <v>22</v>
      </c>
      <c r="J28" s="107"/>
      <c r="K28" s="106">
        <v>19</v>
      </c>
      <c r="L28" s="107"/>
      <c r="M28" s="106">
        <v>19</v>
      </c>
      <c r="N28" s="107">
        <v>15</v>
      </c>
      <c r="O28" s="106"/>
      <c r="P28" s="107">
        <v>15</v>
      </c>
      <c r="Q28" s="108"/>
      <c r="R28" s="127" t="s">
        <v>124</v>
      </c>
      <c r="S28" s="136"/>
      <c r="T28" s="136"/>
      <c r="U28" s="136"/>
    </row>
    <row r="29" spans="1:21" s="27" customFormat="1" ht="39" customHeight="1">
      <c r="B29" s="74" t="s">
        <v>16</v>
      </c>
      <c r="C29" s="76">
        <v>75</v>
      </c>
      <c r="D29" s="77" t="s">
        <v>81</v>
      </c>
      <c r="E29" s="77" t="s">
        <v>10</v>
      </c>
      <c r="F29" s="75">
        <v>54196</v>
      </c>
      <c r="G29" s="73">
        <f>SUM(H29:Q29)</f>
        <v>75</v>
      </c>
      <c r="H29" s="82"/>
      <c r="I29" s="83">
        <v>19</v>
      </c>
      <c r="J29" s="82"/>
      <c r="K29" s="83"/>
      <c r="L29" s="82"/>
      <c r="M29" s="83">
        <v>22</v>
      </c>
      <c r="N29" s="102">
        <v>17</v>
      </c>
      <c r="O29" s="83"/>
      <c r="P29" s="82">
        <v>17</v>
      </c>
      <c r="Q29" s="85"/>
      <c r="S29" s="115"/>
      <c r="T29" s="115"/>
      <c r="U29" s="115"/>
    </row>
    <row r="30" spans="1:21" s="27" customFormat="1" ht="39" customHeight="1">
      <c r="B30" s="74" t="s">
        <v>17</v>
      </c>
      <c r="C30" s="76">
        <v>74</v>
      </c>
      <c r="D30" s="77" t="s">
        <v>82</v>
      </c>
      <c r="E30" s="77" t="s">
        <v>63</v>
      </c>
      <c r="F30" s="75">
        <v>168654</v>
      </c>
      <c r="G30" s="73">
        <f>SUM(H30:Q30)</f>
        <v>60</v>
      </c>
      <c r="H30" s="82"/>
      <c r="I30" s="83"/>
      <c r="J30" s="82"/>
      <c r="K30" s="83">
        <v>22</v>
      </c>
      <c r="L30" s="82"/>
      <c r="M30" s="83"/>
      <c r="N30" s="102">
        <v>19</v>
      </c>
      <c r="O30" s="83"/>
      <c r="P30" s="82">
        <v>19</v>
      </c>
      <c r="Q30" s="85"/>
      <c r="S30" s="115"/>
      <c r="T30" s="115"/>
      <c r="U30" s="115"/>
    </row>
    <row r="31" spans="1:21" s="27" customFormat="1" ht="39" customHeight="1">
      <c r="B31" s="74" t="s">
        <v>18</v>
      </c>
      <c r="C31" s="76">
        <v>28</v>
      </c>
      <c r="D31" s="77" t="s">
        <v>118</v>
      </c>
      <c r="E31" s="77"/>
      <c r="F31" s="78">
        <v>109888</v>
      </c>
      <c r="G31" s="73">
        <v>44</v>
      </c>
      <c r="H31" s="82"/>
      <c r="I31" s="83"/>
      <c r="J31" s="82"/>
      <c r="K31" s="83"/>
      <c r="L31" s="82"/>
      <c r="M31" s="83"/>
      <c r="N31" s="102">
        <v>22</v>
      </c>
      <c r="O31" s="83"/>
      <c r="P31" s="82">
        <v>22</v>
      </c>
      <c r="Q31" s="85"/>
      <c r="S31" s="115"/>
      <c r="T31" s="115"/>
      <c r="U31" s="115"/>
    </row>
    <row r="32" spans="1:21" s="27" customFormat="1" ht="39" hidden="1" customHeight="1" thickBot="1">
      <c r="B32" s="28" t="s">
        <v>19</v>
      </c>
      <c r="C32" s="34"/>
      <c r="D32" s="39"/>
      <c r="E32" s="30"/>
      <c r="F32" s="39"/>
      <c r="G32" s="40"/>
      <c r="H32" s="37"/>
      <c r="I32" s="32"/>
      <c r="J32" s="31"/>
      <c r="K32" s="32"/>
      <c r="L32" s="31"/>
      <c r="M32" s="32"/>
      <c r="N32" s="31"/>
      <c r="O32" s="32"/>
      <c r="P32" s="31"/>
      <c r="Q32" s="33"/>
      <c r="S32" s="115"/>
      <c r="T32" s="115"/>
      <c r="U32" s="115"/>
    </row>
    <row r="33" spans="2:21" s="27" customFormat="1" ht="29.25" hidden="1" customHeight="1" thickTop="1">
      <c r="B33" s="28" t="s">
        <v>29</v>
      </c>
      <c r="C33" s="34"/>
      <c r="D33" s="50"/>
      <c r="E33" s="34"/>
      <c r="F33" s="34"/>
      <c r="G33" s="40"/>
      <c r="H33" s="37"/>
      <c r="I33" s="32"/>
      <c r="J33" s="31"/>
      <c r="K33" s="32"/>
      <c r="L33" s="31"/>
      <c r="M33" s="32"/>
      <c r="N33" s="31"/>
      <c r="O33" s="32"/>
      <c r="P33" s="31"/>
      <c r="Q33" s="33"/>
      <c r="S33" s="115"/>
      <c r="T33" s="115"/>
      <c r="U33" s="115"/>
    </row>
    <row r="34" spans="2:21" s="27" customFormat="1" ht="42.75" hidden="1" customHeight="1" thickTop="1">
      <c r="B34" s="43" t="s">
        <v>30</v>
      </c>
      <c r="C34" s="44"/>
      <c r="D34" s="51"/>
      <c r="E34" s="52"/>
      <c r="F34" s="52"/>
      <c r="G34" s="53"/>
      <c r="H34" s="54"/>
      <c r="I34" s="46"/>
      <c r="J34" s="45"/>
      <c r="K34" s="46"/>
      <c r="L34" s="45"/>
      <c r="M34" s="46"/>
      <c r="N34" s="45"/>
      <c r="O34" s="46"/>
      <c r="P34" s="45"/>
      <c r="Q34" s="47"/>
      <c r="S34" s="115"/>
      <c r="T34" s="115"/>
      <c r="U34" s="115"/>
    </row>
    <row r="35" spans="2:21" s="27" customFormat="1" ht="42.75" hidden="1" customHeight="1" thickTop="1">
      <c r="B35" s="28" t="s">
        <v>31</v>
      </c>
      <c r="C35" s="34"/>
      <c r="D35" s="38"/>
      <c r="E35" s="39"/>
      <c r="F35" s="39"/>
      <c r="G35" s="55"/>
      <c r="H35" s="56"/>
      <c r="I35" s="36"/>
      <c r="J35" s="35"/>
      <c r="K35" s="36"/>
      <c r="L35" s="35"/>
      <c r="M35" s="36"/>
      <c r="N35" s="35"/>
      <c r="O35" s="36"/>
      <c r="P35" s="35"/>
      <c r="Q35" s="49"/>
      <c r="S35" s="115"/>
      <c r="T35" s="115"/>
      <c r="U35" s="115"/>
    </row>
    <row r="36" spans="2:21" s="27" customFormat="1" ht="42.75" hidden="1" customHeight="1" thickTop="1">
      <c r="B36" s="28" t="s">
        <v>32</v>
      </c>
      <c r="C36" s="34"/>
      <c r="D36" s="38"/>
      <c r="E36" s="39"/>
      <c r="F36" s="39"/>
      <c r="G36" s="48"/>
      <c r="H36" s="56"/>
      <c r="I36" s="36"/>
      <c r="J36" s="35"/>
      <c r="K36" s="36"/>
      <c r="L36" s="35"/>
      <c r="M36" s="36"/>
      <c r="N36" s="35"/>
      <c r="O36" s="36"/>
      <c r="P36" s="35"/>
      <c r="Q36" s="49"/>
      <c r="S36" s="115"/>
      <c r="T36" s="115"/>
      <c r="U36" s="115"/>
    </row>
    <row r="37" spans="2:21" s="27" customFormat="1" ht="42.75" hidden="1" customHeight="1" thickTop="1">
      <c r="B37" s="28" t="s">
        <v>33</v>
      </c>
      <c r="C37" s="34"/>
      <c r="D37" s="38"/>
      <c r="E37" s="39"/>
      <c r="F37" s="39"/>
      <c r="G37" s="40"/>
      <c r="H37" s="37"/>
      <c r="I37" s="32"/>
      <c r="J37" s="31"/>
      <c r="K37" s="32"/>
      <c r="L37" s="31"/>
      <c r="M37" s="32"/>
      <c r="N37" s="31"/>
      <c r="O37" s="32"/>
      <c r="P37" s="31"/>
      <c r="Q37" s="33"/>
      <c r="S37" s="115"/>
      <c r="T37" s="115"/>
      <c r="U37" s="115"/>
    </row>
    <row r="38" spans="2:21" s="27" customFormat="1" ht="42.75" hidden="1" customHeight="1" thickTop="1">
      <c r="B38" s="28" t="s">
        <v>34</v>
      </c>
      <c r="C38" s="34"/>
      <c r="D38" s="38"/>
      <c r="E38" s="39"/>
      <c r="F38" s="39"/>
      <c r="G38" s="40"/>
      <c r="H38" s="37"/>
      <c r="I38" s="32"/>
      <c r="J38" s="31"/>
      <c r="K38" s="32"/>
      <c r="L38" s="31"/>
      <c r="M38" s="32"/>
      <c r="N38" s="31"/>
      <c r="O38" s="32"/>
      <c r="P38" s="31"/>
      <c r="Q38" s="33"/>
      <c r="S38" s="115"/>
      <c r="T38" s="115"/>
      <c r="U38" s="115"/>
    </row>
    <row r="39" spans="2:21" s="27" customFormat="1" ht="42.75" hidden="1" customHeight="1" thickTop="1">
      <c r="B39" s="28" t="s">
        <v>35</v>
      </c>
      <c r="C39" s="34"/>
      <c r="D39" s="38"/>
      <c r="E39" s="39"/>
      <c r="F39" s="39"/>
      <c r="G39" s="40"/>
      <c r="H39" s="37"/>
      <c r="I39" s="32"/>
      <c r="J39" s="31"/>
      <c r="K39" s="32"/>
      <c r="L39" s="31"/>
      <c r="M39" s="32"/>
      <c r="N39" s="31"/>
      <c r="O39" s="32"/>
      <c r="P39" s="31"/>
      <c r="Q39" s="33"/>
      <c r="S39" s="115"/>
      <c r="T39" s="115"/>
      <c r="U39" s="115"/>
    </row>
    <row r="40" spans="2:21" s="27" customFormat="1" ht="42.75" hidden="1" customHeight="1" thickTop="1">
      <c r="B40" s="28" t="s">
        <v>36</v>
      </c>
      <c r="C40" s="29"/>
      <c r="D40" s="38"/>
      <c r="E40" s="39"/>
      <c r="F40" s="39"/>
      <c r="G40" s="40"/>
      <c r="H40" s="37"/>
      <c r="I40" s="32"/>
      <c r="J40" s="31"/>
      <c r="K40" s="32"/>
      <c r="L40" s="31"/>
      <c r="M40" s="32"/>
      <c r="N40" s="31"/>
      <c r="O40" s="32"/>
      <c r="P40" s="31"/>
      <c r="Q40" s="33"/>
      <c r="S40" s="115"/>
      <c r="T40" s="115"/>
      <c r="U40" s="115"/>
    </row>
    <row r="41" spans="2:21" s="27" customFormat="1" ht="42.75" hidden="1" customHeight="1" thickTop="1">
      <c r="B41" s="28" t="s">
        <v>37</v>
      </c>
      <c r="C41" s="29"/>
      <c r="D41" s="38"/>
      <c r="E41" s="39"/>
      <c r="F41" s="39"/>
      <c r="G41" s="40"/>
      <c r="H41" s="37"/>
      <c r="I41" s="32"/>
      <c r="J41" s="31"/>
      <c r="K41" s="32"/>
      <c r="L41" s="31"/>
      <c r="M41" s="32"/>
      <c r="N41" s="31"/>
      <c r="O41" s="32"/>
      <c r="P41" s="31"/>
      <c r="Q41" s="33"/>
      <c r="S41" s="115"/>
      <c r="T41" s="115"/>
      <c r="U41" s="115"/>
    </row>
    <row r="42" spans="2:21" s="27" customFormat="1" ht="42.75" hidden="1" customHeight="1" thickTop="1">
      <c r="B42" s="28" t="s">
        <v>38</v>
      </c>
      <c r="C42" s="29"/>
      <c r="D42" s="38"/>
      <c r="E42" s="39"/>
      <c r="F42" s="39"/>
      <c r="G42" s="40"/>
      <c r="H42" s="37"/>
      <c r="I42" s="32"/>
      <c r="J42" s="31"/>
      <c r="K42" s="32"/>
      <c r="L42" s="31"/>
      <c r="M42" s="32"/>
      <c r="N42" s="31"/>
      <c r="O42" s="32"/>
      <c r="P42" s="31"/>
      <c r="Q42" s="33"/>
      <c r="S42" s="115"/>
      <c r="T42" s="134"/>
      <c r="U42" s="115"/>
    </row>
    <row r="44" spans="2:21" ht="13.5" thickBot="1"/>
    <row r="45" spans="2:21" s="24" customFormat="1" ht="35.25" customHeight="1" thickTop="1" thickBot="1">
      <c r="B45" s="149" t="s">
        <v>46</v>
      </c>
      <c r="C45" s="150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2"/>
      <c r="S45" s="111"/>
      <c r="T45" s="123"/>
      <c r="U45" s="111"/>
    </row>
    <row r="46" spans="2:21" s="25" customFormat="1" ht="42" customHeight="1" thickTop="1">
      <c r="B46" s="158" t="s">
        <v>55</v>
      </c>
      <c r="C46" s="62" t="s">
        <v>56</v>
      </c>
      <c r="D46" s="63" t="s">
        <v>1</v>
      </c>
      <c r="E46" s="63" t="s">
        <v>2</v>
      </c>
      <c r="F46" s="61" t="s">
        <v>0</v>
      </c>
      <c r="G46" s="64" t="s">
        <v>3</v>
      </c>
      <c r="H46" s="155" t="s">
        <v>66</v>
      </c>
      <c r="I46" s="160"/>
      <c r="J46" s="155" t="s">
        <v>67</v>
      </c>
      <c r="K46" s="160"/>
      <c r="L46" s="155" t="s">
        <v>68</v>
      </c>
      <c r="M46" s="160"/>
      <c r="N46" s="155" t="s">
        <v>115</v>
      </c>
      <c r="O46" s="160"/>
      <c r="P46" s="155" t="s">
        <v>69</v>
      </c>
      <c r="Q46" s="156"/>
      <c r="R46" s="26"/>
      <c r="S46" s="124"/>
      <c r="T46" s="123"/>
      <c r="U46" s="123"/>
    </row>
    <row r="47" spans="2:21" s="25" customFormat="1" ht="34.5" customHeight="1">
      <c r="B47" s="159"/>
      <c r="C47" s="66"/>
      <c r="D47" s="67"/>
      <c r="E47" s="67"/>
      <c r="F47" s="65"/>
      <c r="G47" s="68" t="s">
        <v>4</v>
      </c>
      <c r="H47" s="80" t="s">
        <v>5</v>
      </c>
      <c r="I47" s="81" t="s">
        <v>6</v>
      </c>
      <c r="J47" s="80" t="s">
        <v>5</v>
      </c>
      <c r="K47" s="81" t="s">
        <v>6</v>
      </c>
      <c r="L47" s="80" t="s">
        <v>5</v>
      </c>
      <c r="M47" s="81" t="s">
        <v>6</v>
      </c>
      <c r="N47" s="80" t="s">
        <v>5</v>
      </c>
      <c r="O47" s="81" t="s">
        <v>6</v>
      </c>
      <c r="P47" s="80" t="s">
        <v>5</v>
      </c>
      <c r="Q47" s="84" t="s">
        <v>6</v>
      </c>
      <c r="R47" s="26"/>
      <c r="S47" s="124"/>
      <c r="T47" s="115"/>
      <c r="U47" s="123"/>
    </row>
    <row r="48" spans="2:21" s="27" customFormat="1" ht="42.75" customHeight="1">
      <c r="B48" s="137" t="s">
        <v>14</v>
      </c>
      <c r="C48" s="138">
        <v>94</v>
      </c>
      <c r="D48" s="146" t="s">
        <v>83</v>
      </c>
      <c r="E48" s="146" t="s">
        <v>28</v>
      </c>
      <c r="F48" s="140">
        <v>170840</v>
      </c>
      <c r="G48" s="141">
        <f t="shared" ref="G48:G56" si="4">SUM(H48:Q48)</f>
        <v>130</v>
      </c>
      <c r="H48" s="142">
        <v>1</v>
      </c>
      <c r="I48" s="143">
        <v>25</v>
      </c>
      <c r="J48" s="142">
        <v>1</v>
      </c>
      <c r="K48" s="143">
        <v>25</v>
      </c>
      <c r="L48" s="142">
        <v>1</v>
      </c>
      <c r="M48" s="143">
        <v>25</v>
      </c>
      <c r="N48" s="142">
        <v>25</v>
      </c>
      <c r="O48" s="143">
        <v>1</v>
      </c>
      <c r="P48" s="142">
        <v>25</v>
      </c>
      <c r="Q48" s="144">
        <v>1</v>
      </c>
      <c r="R48" s="147" t="s">
        <v>123</v>
      </c>
      <c r="S48" s="115"/>
      <c r="T48" s="115"/>
      <c r="U48" s="115"/>
    </row>
    <row r="49" spans="2:21" s="27" customFormat="1" ht="42.75" customHeight="1">
      <c r="B49" s="104" t="s">
        <v>15</v>
      </c>
      <c r="C49" s="120">
        <v>28</v>
      </c>
      <c r="D49" s="121" t="s">
        <v>84</v>
      </c>
      <c r="E49" s="121" t="s">
        <v>59</v>
      </c>
      <c r="F49" s="122">
        <v>51182</v>
      </c>
      <c r="G49" s="105">
        <f t="shared" si="4"/>
        <v>66</v>
      </c>
      <c r="H49" s="107"/>
      <c r="I49" s="106">
        <v>22</v>
      </c>
      <c r="J49" s="107"/>
      <c r="K49" s="106">
        <v>22</v>
      </c>
      <c r="L49" s="107"/>
      <c r="M49" s="106">
        <v>22</v>
      </c>
      <c r="N49" s="107"/>
      <c r="O49" s="106"/>
      <c r="P49" s="107"/>
      <c r="Q49" s="108"/>
      <c r="R49" s="127" t="s">
        <v>124</v>
      </c>
      <c r="S49" s="115"/>
      <c r="T49" s="115"/>
      <c r="U49" s="115"/>
    </row>
    <row r="50" spans="2:21" s="27" customFormat="1" ht="42.75" customHeight="1">
      <c r="B50" s="74" t="s">
        <v>16</v>
      </c>
      <c r="C50" s="76">
        <v>714</v>
      </c>
      <c r="D50" s="77" t="s">
        <v>85</v>
      </c>
      <c r="E50" s="77" t="s">
        <v>42</v>
      </c>
      <c r="F50" s="75">
        <v>191299</v>
      </c>
      <c r="G50" s="73">
        <f t="shared" si="4"/>
        <v>45</v>
      </c>
      <c r="H50" s="86"/>
      <c r="I50" s="87"/>
      <c r="J50" s="86"/>
      <c r="K50" s="87">
        <v>19</v>
      </c>
      <c r="L50" s="86"/>
      <c r="M50" s="87"/>
      <c r="N50" s="86">
        <v>13</v>
      </c>
      <c r="O50" s="83"/>
      <c r="P50" s="82">
        <v>13</v>
      </c>
      <c r="Q50" s="85"/>
      <c r="S50" s="115"/>
      <c r="T50" s="115"/>
      <c r="U50" s="115"/>
    </row>
    <row r="51" spans="2:21" s="27" customFormat="1" ht="42.75" customHeight="1">
      <c r="B51" s="74" t="s">
        <v>17</v>
      </c>
      <c r="C51" s="76">
        <v>4</v>
      </c>
      <c r="D51" s="77" t="s">
        <v>110</v>
      </c>
      <c r="E51" s="77" t="s">
        <v>10</v>
      </c>
      <c r="F51" s="78">
        <v>54295</v>
      </c>
      <c r="G51" s="73">
        <f t="shared" ref="G51" si="5">SUM(H51:Q51)</f>
        <v>41</v>
      </c>
      <c r="H51" s="86"/>
      <c r="I51" s="87"/>
      <c r="J51" s="86"/>
      <c r="K51" s="87"/>
      <c r="L51" s="86"/>
      <c r="M51" s="87"/>
      <c r="N51" s="99">
        <v>22</v>
      </c>
      <c r="O51" s="83"/>
      <c r="P51" s="82">
        <v>19</v>
      </c>
      <c r="Q51" s="85"/>
      <c r="S51" s="115"/>
      <c r="T51" s="115"/>
      <c r="U51" s="115"/>
    </row>
    <row r="52" spans="2:21" s="27" customFormat="1" ht="42.75" customHeight="1">
      <c r="B52" s="74" t="s">
        <v>18</v>
      </c>
      <c r="C52" s="76">
        <v>44</v>
      </c>
      <c r="D52" s="77" t="s">
        <v>78</v>
      </c>
      <c r="E52" s="77" t="s">
        <v>61</v>
      </c>
      <c r="F52" s="75"/>
      <c r="G52" s="73">
        <v>39</v>
      </c>
      <c r="H52" s="82"/>
      <c r="I52" s="83"/>
      <c r="J52" s="82"/>
      <c r="K52" s="83"/>
      <c r="L52" s="82"/>
      <c r="M52" s="83"/>
      <c r="N52" s="82">
        <v>17</v>
      </c>
      <c r="O52" s="83"/>
      <c r="P52" s="82">
        <v>22</v>
      </c>
      <c r="Q52" s="85"/>
      <c r="S52" s="115"/>
      <c r="T52" s="115"/>
      <c r="U52" s="115"/>
    </row>
    <row r="53" spans="2:21" s="27" customFormat="1" ht="42.75" customHeight="1">
      <c r="B53" s="74" t="s">
        <v>19</v>
      </c>
      <c r="C53" s="76">
        <v>29</v>
      </c>
      <c r="D53" s="77" t="s">
        <v>74</v>
      </c>
      <c r="E53" s="77" t="s">
        <v>24</v>
      </c>
      <c r="F53" s="75">
        <v>168677</v>
      </c>
      <c r="G53" s="73">
        <f t="shared" ref="G53" si="6">SUM(H53:Q53)</f>
        <v>36</v>
      </c>
      <c r="H53" s="82"/>
      <c r="I53" s="83"/>
      <c r="J53" s="82"/>
      <c r="K53" s="83"/>
      <c r="L53" s="82"/>
      <c r="M53" s="83"/>
      <c r="N53" s="82">
        <v>19</v>
      </c>
      <c r="O53" s="83"/>
      <c r="P53" s="82">
        <v>17</v>
      </c>
      <c r="Q53" s="85"/>
      <c r="S53" s="115"/>
      <c r="T53" s="115"/>
      <c r="U53" s="115"/>
    </row>
    <row r="54" spans="2:21" s="27" customFormat="1" ht="42.75" customHeight="1">
      <c r="B54" s="74" t="s">
        <v>20</v>
      </c>
      <c r="C54" s="76">
        <v>77</v>
      </c>
      <c r="D54" s="77" t="s">
        <v>75</v>
      </c>
      <c r="E54" s="77" t="s">
        <v>58</v>
      </c>
      <c r="F54" s="75"/>
      <c r="G54" s="73">
        <v>30</v>
      </c>
      <c r="H54" s="82"/>
      <c r="I54" s="83"/>
      <c r="J54" s="82"/>
      <c r="K54" s="83"/>
      <c r="L54" s="82"/>
      <c r="M54" s="83"/>
      <c r="N54" s="82">
        <v>15</v>
      </c>
      <c r="O54" s="83"/>
      <c r="P54" s="82">
        <v>15</v>
      </c>
      <c r="Q54" s="85"/>
      <c r="S54" s="115"/>
      <c r="T54" s="115"/>
      <c r="U54" s="115"/>
    </row>
    <row r="55" spans="2:21" s="27" customFormat="1" ht="42.75" customHeight="1">
      <c r="B55" s="74" t="s">
        <v>21</v>
      </c>
      <c r="C55" s="76">
        <v>741</v>
      </c>
      <c r="D55" s="77" t="s">
        <v>86</v>
      </c>
      <c r="E55" s="77" t="s">
        <v>57</v>
      </c>
      <c r="F55" s="75">
        <v>168012</v>
      </c>
      <c r="G55" s="73">
        <f t="shared" si="4"/>
        <v>19</v>
      </c>
      <c r="H55" s="86"/>
      <c r="I55" s="87">
        <v>19</v>
      </c>
      <c r="J55" s="86"/>
      <c r="K55" s="87"/>
      <c r="L55" s="86"/>
      <c r="M55" s="87"/>
      <c r="N55" s="86"/>
      <c r="O55" s="83"/>
      <c r="P55" s="82"/>
      <c r="Q55" s="85"/>
      <c r="S55" s="115"/>
      <c r="T55" s="115"/>
      <c r="U55" s="115"/>
    </row>
    <row r="56" spans="2:21" s="27" customFormat="1" ht="42.75" customHeight="1" thickBot="1">
      <c r="B56" s="74" t="s">
        <v>22</v>
      </c>
      <c r="C56" s="76">
        <v>4</v>
      </c>
      <c r="D56" s="77" t="s">
        <v>87</v>
      </c>
      <c r="E56" s="77" t="s">
        <v>43</v>
      </c>
      <c r="F56" s="78">
        <v>54295</v>
      </c>
      <c r="G56" s="73">
        <f t="shared" si="4"/>
        <v>17</v>
      </c>
      <c r="H56" s="86"/>
      <c r="I56" s="87"/>
      <c r="J56" s="86"/>
      <c r="K56" s="87">
        <v>17</v>
      </c>
      <c r="L56" s="86"/>
      <c r="M56" s="87"/>
      <c r="N56" s="86"/>
      <c r="O56" s="83"/>
      <c r="P56" s="82"/>
      <c r="Q56" s="85"/>
      <c r="S56" s="115"/>
      <c r="T56" s="115"/>
      <c r="U56" s="115"/>
    </row>
    <row r="57" spans="2:21" s="27" customFormat="1" ht="42.75" hidden="1" customHeight="1" thickBot="1">
      <c r="B57" s="28" t="s">
        <v>22</v>
      </c>
      <c r="C57" s="58"/>
      <c r="D57" s="38"/>
      <c r="E57" s="59"/>
      <c r="F57" s="39"/>
      <c r="G57" s="40"/>
      <c r="H57" s="37"/>
      <c r="I57" s="32"/>
      <c r="J57" s="31"/>
      <c r="K57" s="32"/>
      <c r="L57" s="31"/>
      <c r="M57" s="32"/>
      <c r="N57" s="31"/>
      <c r="O57" s="32"/>
      <c r="P57" s="31"/>
      <c r="Q57" s="33"/>
      <c r="S57" s="115"/>
      <c r="T57" s="115"/>
      <c r="U57" s="115"/>
    </row>
    <row r="58" spans="2:21" s="27" customFormat="1" ht="42.75" hidden="1" customHeight="1" thickTop="1">
      <c r="B58" s="28" t="s">
        <v>23</v>
      </c>
      <c r="C58" s="57"/>
      <c r="D58" s="38"/>
      <c r="E58" s="59"/>
      <c r="F58" s="39"/>
      <c r="G58" s="40"/>
      <c r="H58" s="37"/>
      <c r="I58" s="32"/>
      <c r="J58" s="31"/>
      <c r="K58" s="32"/>
      <c r="L58" s="31"/>
      <c r="M58" s="32"/>
      <c r="N58" s="31"/>
      <c r="O58" s="32"/>
      <c r="P58" s="31"/>
      <c r="Q58" s="33"/>
      <c r="S58" s="115"/>
      <c r="T58" s="115"/>
      <c r="U58" s="115"/>
    </row>
    <row r="59" spans="2:21" s="27" customFormat="1" ht="29.25" hidden="1" customHeight="1" thickTop="1">
      <c r="B59" s="28" t="s">
        <v>29</v>
      </c>
      <c r="C59" s="34"/>
      <c r="D59" s="50"/>
      <c r="E59" s="34"/>
      <c r="F59" s="34"/>
      <c r="G59" s="40"/>
      <c r="H59" s="37"/>
      <c r="I59" s="32"/>
      <c r="J59" s="31"/>
      <c r="K59" s="32"/>
      <c r="L59" s="31"/>
      <c r="M59" s="32"/>
      <c r="N59" s="31"/>
      <c r="O59" s="32"/>
      <c r="P59" s="31"/>
      <c r="Q59" s="33"/>
      <c r="S59" s="115"/>
      <c r="T59" s="115"/>
      <c r="U59" s="115"/>
    </row>
    <row r="60" spans="2:21" s="27" customFormat="1" ht="29.25" hidden="1" customHeight="1" thickTop="1">
      <c r="B60" s="28" t="s">
        <v>30</v>
      </c>
      <c r="C60" s="34"/>
      <c r="D60" s="50"/>
      <c r="E60" s="34"/>
      <c r="F60" s="34"/>
      <c r="G60" s="40"/>
      <c r="H60" s="37"/>
      <c r="I60" s="32"/>
      <c r="J60" s="31"/>
      <c r="K60" s="32"/>
      <c r="L60" s="31"/>
      <c r="M60" s="32"/>
      <c r="N60" s="31"/>
      <c r="O60" s="32"/>
      <c r="P60" s="31"/>
      <c r="Q60" s="33"/>
      <c r="S60" s="115"/>
      <c r="T60" s="115"/>
      <c r="U60" s="115"/>
    </row>
    <row r="61" spans="2:21" s="27" customFormat="1" ht="29.25" hidden="1" customHeight="1" thickTop="1">
      <c r="B61" s="28" t="s">
        <v>31</v>
      </c>
      <c r="C61" s="34"/>
      <c r="D61" s="50"/>
      <c r="E61" s="34"/>
      <c r="F61" s="34"/>
      <c r="G61" s="40"/>
      <c r="H61" s="37"/>
      <c r="I61" s="32"/>
      <c r="J61" s="31"/>
      <c r="K61" s="32"/>
      <c r="L61" s="31"/>
      <c r="M61" s="32"/>
      <c r="N61" s="31"/>
      <c r="O61" s="32"/>
      <c r="P61" s="31"/>
      <c r="Q61" s="33"/>
      <c r="S61" s="115"/>
      <c r="T61" s="115"/>
      <c r="U61" s="115"/>
    </row>
    <row r="62" spans="2:21" s="27" customFormat="1" ht="29.25" hidden="1" customHeight="1" thickTop="1">
      <c r="B62" s="28" t="s">
        <v>32</v>
      </c>
      <c r="C62" s="34"/>
      <c r="D62" s="50"/>
      <c r="E62" s="34"/>
      <c r="F62" s="34"/>
      <c r="G62" s="40"/>
      <c r="H62" s="37"/>
      <c r="I62" s="32"/>
      <c r="J62" s="31"/>
      <c r="K62" s="32"/>
      <c r="L62" s="31"/>
      <c r="M62" s="32"/>
      <c r="N62" s="31"/>
      <c r="O62" s="32"/>
      <c r="P62" s="31"/>
      <c r="Q62" s="33"/>
      <c r="S62" s="115"/>
      <c r="T62" s="115"/>
      <c r="U62" s="115"/>
    </row>
    <row r="63" spans="2:21" s="27" customFormat="1" ht="29.25" hidden="1" customHeight="1" thickTop="1">
      <c r="B63" s="28" t="s">
        <v>33</v>
      </c>
      <c r="C63" s="34"/>
      <c r="D63" s="50"/>
      <c r="E63" s="34"/>
      <c r="F63" s="34"/>
      <c r="G63" s="40"/>
      <c r="H63" s="37"/>
      <c r="I63" s="32"/>
      <c r="J63" s="31"/>
      <c r="K63" s="32"/>
      <c r="L63" s="31"/>
      <c r="M63" s="32"/>
      <c r="N63" s="31"/>
      <c r="O63" s="32"/>
      <c r="P63" s="31"/>
      <c r="Q63" s="33"/>
      <c r="S63" s="115"/>
      <c r="T63" s="115"/>
      <c r="U63" s="115"/>
    </row>
    <row r="64" spans="2:21" s="27" customFormat="1" ht="29.25" hidden="1" customHeight="1" thickTop="1">
      <c r="B64" s="28" t="s">
        <v>34</v>
      </c>
      <c r="C64" s="34"/>
      <c r="D64" s="50"/>
      <c r="E64" s="34"/>
      <c r="F64" s="34"/>
      <c r="G64" s="40"/>
      <c r="H64" s="37"/>
      <c r="I64" s="32"/>
      <c r="J64" s="31"/>
      <c r="K64" s="32"/>
      <c r="L64" s="31"/>
      <c r="M64" s="32"/>
      <c r="N64" s="31"/>
      <c r="O64" s="32"/>
      <c r="P64" s="31"/>
      <c r="Q64" s="33"/>
      <c r="S64" s="115"/>
      <c r="T64" s="115"/>
      <c r="U64" s="115"/>
    </row>
    <row r="65" spans="2:21" s="27" customFormat="1" ht="29.25" hidden="1" customHeight="1" thickTop="1">
      <c r="B65" s="28" t="s">
        <v>35</v>
      </c>
      <c r="C65" s="34"/>
      <c r="D65" s="50"/>
      <c r="E65" s="34"/>
      <c r="F65" s="34"/>
      <c r="G65" s="40"/>
      <c r="H65" s="37"/>
      <c r="I65" s="32"/>
      <c r="J65" s="31"/>
      <c r="K65" s="32"/>
      <c r="L65" s="31"/>
      <c r="M65" s="32"/>
      <c r="N65" s="31"/>
      <c r="O65" s="32"/>
      <c r="P65" s="31"/>
      <c r="Q65" s="33"/>
      <c r="S65" s="115"/>
      <c r="T65" s="115"/>
      <c r="U65" s="115"/>
    </row>
    <row r="66" spans="2:21" s="27" customFormat="1" ht="29.25" hidden="1" customHeight="1" thickTop="1">
      <c r="B66" s="28" t="s">
        <v>36</v>
      </c>
      <c r="C66" s="34"/>
      <c r="D66" s="50"/>
      <c r="E66" s="34"/>
      <c r="F66" s="34"/>
      <c r="G66" s="40"/>
      <c r="H66" s="37"/>
      <c r="I66" s="32"/>
      <c r="J66" s="31"/>
      <c r="K66" s="32"/>
      <c r="L66" s="31"/>
      <c r="M66" s="32"/>
      <c r="N66" s="31"/>
      <c r="O66" s="32"/>
      <c r="P66" s="31"/>
      <c r="Q66" s="33"/>
      <c r="S66" s="115"/>
      <c r="T66" s="115"/>
      <c r="U66" s="115"/>
    </row>
    <row r="67" spans="2:21" s="27" customFormat="1" ht="29.25" hidden="1" customHeight="1" thickTop="1">
      <c r="B67" s="28" t="s">
        <v>37</v>
      </c>
      <c r="C67" s="34"/>
      <c r="D67" s="50"/>
      <c r="E67" s="34"/>
      <c r="F67" s="34"/>
      <c r="G67" s="40"/>
      <c r="H67" s="37"/>
      <c r="I67" s="32"/>
      <c r="J67" s="31"/>
      <c r="K67" s="32"/>
      <c r="L67" s="31"/>
      <c r="M67" s="32"/>
      <c r="N67" s="31"/>
      <c r="O67" s="32"/>
      <c r="P67" s="31"/>
      <c r="Q67" s="33"/>
      <c r="S67" s="115"/>
      <c r="T67" s="115"/>
      <c r="U67" s="115"/>
    </row>
    <row r="68" spans="2:21" s="27" customFormat="1" ht="29.25" hidden="1" customHeight="1" thickTop="1">
      <c r="B68" s="28" t="s">
        <v>38</v>
      </c>
      <c r="C68" s="34"/>
      <c r="D68" s="50"/>
      <c r="E68" s="34"/>
      <c r="F68" s="34"/>
      <c r="G68" s="40"/>
      <c r="H68" s="37"/>
      <c r="I68" s="32"/>
      <c r="J68" s="31"/>
      <c r="K68" s="32"/>
      <c r="L68" s="31"/>
      <c r="M68" s="32"/>
      <c r="N68" s="31"/>
      <c r="O68" s="32"/>
      <c r="P68" s="31"/>
      <c r="Q68" s="33"/>
      <c r="S68" s="115"/>
      <c r="T68" s="115"/>
      <c r="U68" s="115"/>
    </row>
    <row r="69" spans="2:21" s="27" customFormat="1" ht="29.25" hidden="1" customHeight="1" thickTop="1">
      <c r="B69" s="28" t="s">
        <v>29</v>
      </c>
      <c r="C69" s="44"/>
      <c r="D69" s="60"/>
      <c r="E69" s="44"/>
      <c r="F69" s="44"/>
      <c r="G69" s="40">
        <f>SUM(H69:Q69)</f>
        <v>5</v>
      </c>
      <c r="H69" s="37"/>
      <c r="I69" s="32">
        <v>5</v>
      </c>
      <c r="J69" s="31"/>
      <c r="K69" s="32"/>
      <c r="L69" s="31"/>
      <c r="M69" s="32"/>
      <c r="N69" s="31"/>
      <c r="O69" s="32"/>
      <c r="P69" s="31"/>
      <c r="Q69" s="33"/>
      <c r="S69" s="115"/>
      <c r="T69" s="134"/>
      <c r="U69" s="115"/>
    </row>
    <row r="70" spans="2:21" s="88" customFormat="1" ht="36" customHeight="1" thickTop="1">
      <c r="B70" s="89"/>
      <c r="C70" s="153" t="s">
        <v>41</v>
      </c>
      <c r="D70" s="153"/>
      <c r="E70" s="90"/>
      <c r="F70" s="91"/>
      <c r="G70" s="91"/>
      <c r="H70" s="153" t="s">
        <v>40</v>
      </c>
      <c r="I70" s="153"/>
      <c r="J70" s="153"/>
      <c r="K70" s="90"/>
      <c r="L70" s="154" t="s">
        <v>12</v>
      </c>
      <c r="M70" s="154"/>
      <c r="N70" s="154"/>
      <c r="O70" s="154"/>
      <c r="P70" s="154" t="s">
        <v>13</v>
      </c>
      <c r="Q70" s="161"/>
      <c r="S70" s="114"/>
      <c r="T70" s="114"/>
      <c r="U70" s="114"/>
    </row>
    <row r="71" spans="2:21" s="41" customFormat="1" ht="44.25" customHeight="1" thickBot="1">
      <c r="B71" s="162"/>
      <c r="C71" s="163"/>
      <c r="D71" s="164"/>
      <c r="E71" s="164"/>
      <c r="F71" s="164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5"/>
      <c r="S71" s="116"/>
      <c r="T71" s="115"/>
      <c r="U71" s="116"/>
    </row>
    <row r="72" spans="2:21" ht="13.5" thickTop="1"/>
  </sheetData>
  <sortState ref="C46:Q51">
    <sortCondition descending="1" ref="G46:G51"/>
  </sortState>
  <mergeCells count="39">
    <mergeCell ref="B71:Q71"/>
    <mergeCell ref="C18:D18"/>
    <mergeCell ref="E2:M2"/>
    <mergeCell ref="E3:M3"/>
    <mergeCell ref="E22:M22"/>
    <mergeCell ref="E23:M23"/>
    <mergeCell ref="C70:D70"/>
    <mergeCell ref="L5:M5"/>
    <mergeCell ref="N5:O5"/>
    <mergeCell ref="P18:Q18"/>
    <mergeCell ref="B19:Q19"/>
    <mergeCell ref="N23:Q23"/>
    <mergeCell ref="J46:K46"/>
    <mergeCell ref="L46:M46"/>
    <mergeCell ref="N46:O46"/>
    <mergeCell ref="P46:Q46"/>
    <mergeCell ref="B24:Q24"/>
    <mergeCell ref="B25:B26"/>
    <mergeCell ref="H25:I25"/>
    <mergeCell ref="J25:K25"/>
    <mergeCell ref="L25:M25"/>
    <mergeCell ref="N25:O25"/>
    <mergeCell ref="P25:Q25"/>
    <mergeCell ref="T3:U3"/>
    <mergeCell ref="B4:Q4"/>
    <mergeCell ref="H70:J70"/>
    <mergeCell ref="L70:O70"/>
    <mergeCell ref="H18:J18"/>
    <mergeCell ref="L18:O18"/>
    <mergeCell ref="P5:Q5"/>
    <mergeCell ref="N3:Q3"/>
    <mergeCell ref="B5:B6"/>
    <mergeCell ref="H5:I5"/>
    <mergeCell ref="J5:K5"/>
    <mergeCell ref="T23:U23"/>
    <mergeCell ref="P70:Q70"/>
    <mergeCell ref="B45:Q45"/>
    <mergeCell ref="B46:B47"/>
    <mergeCell ref="H46:I46"/>
  </mergeCells>
  <phoneticPr fontId="16" type="noConversion"/>
  <pageMargins left="0.12" right="0.12" top="0.26" bottom="0.12" header="0.2" footer="0.12"/>
  <pageSetup paperSize="9" scale="56" fitToHeight="0" orientation="landscape" r:id="rId1"/>
  <rowBreaks count="1" manualBreakCount="1">
    <brk id="21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showGridLines="0" topLeftCell="A4" zoomScale="60" zoomScaleNormal="60" workbookViewId="0">
      <selection activeCell="E5" sqref="E5"/>
    </sheetView>
  </sheetViews>
  <sheetFormatPr defaultRowHeight="12.75"/>
  <cols>
    <col min="1" max="1" width="1.6640625" style="4" customWidth="1"/>
    <col min="2" max="2" width="8.33203125" style="4" customWidth="1"/>
    <col min="3" max="3" width="9" style="4" customWidth="1"/>
    <col min="4" max="4" width="37" style="10" customWidth="1"/>
    <col min="5" max="5" width="42.83203125" style="4" customWidth="1"/>
    <col min="6" max="6" width="38.83203125" style="4" hidden="1" customWidth="1"/>
    <col min="7" max="7" width="17.5" style="4" customWidth="1"/>
    <col min="8" max="17" width="13" style="4" customWidth="1"/>
    <col min="18" max="18" width="28" style="4" customWidth="1"/>
    <col min="19" max="19" width="24.33203125" style="109" customWidth="1"/>
    <col min="20" max="16384" width="9.33203125" style="4"/>
  </cols>
  <sheetData>
    <row r="1" spans="1:21" ht="12" customHeight="1"/>
    <row r="2" spans="1:21" s="20" customFormat="1" ht="42" customHeight="1">
      <c r="D2" s="21"/>
      <c r="E2" s="166" t="s">
        <v>64</v>
      </c>
      <c r="F2" s="166"/>
      <c r="G2" s="166"/>
      <c r="H2" s="166"/>
      <c r="I2" s="166"/>
      <c r="J2" s="166"/>
      <c r="K2" s="166"/>
      <c r="L2" s="166"/>
      <c r="M2" s="166"/>
      <c r="S2" s="110"/>
    </row>
    <row r="3" spans="1:21" s="20" customFormat="1" ht="42" customHeight="1" thickBot="1">
      <c r="A3" s="22"/>
      <c r="B3" s="92"/>
      <c r="C3" s="92"/>
      <c r="D3" s="92"/>
      <c r="E3" s="167" t="s">
        <v>65</v>
      </c>
      <c r="F3" s="167"/>
      <c r="G3" s="167"/>
      <c r="H3" s="167"/>
      <c r="I3" s="167"/>
      <c r="J3" s="167"/>
      <c r="K3" s="167"/>
      <c r="L3" s="167"/>
      <c r="M3" s="167"/>
      <c r="N3" s="157"/>
      <c r="O3" s="157"/>
      <c r="P3" s="157"/>
      <c r="Q3" s="157"/>
      <c r="R3" s="23"/>
      <c r="S3" s="128"/>
      <c r="T3" s="157"/>
      <c r="U3" s="157"/>
    </row>
    <row r="4" spans="1:21" s="24" customFormat="1" ht="38.25" customHeight="1" thickTop="1" thickBot="1">
      <c r="B4" s="149" t="s">
        <v>47</v>
      </c>
      <c r="C4" s="150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  <c r="S4" s="111"/>
      <c r="T4" s="25"/>
    </row>
    <row r="5" spans="1:21" s="18" customFormat="1" ht="37.5" customHeight="1" thickTop="1">
      <c r="B5" s="158" t="s">
        <v>55</v>
      </c>
      <c r="C5" s="62" t="s">
        <v>56</v>
      </c>
      <c r="D5" s="63" t="s">
        <v>1</v>
      </c>
      <c r="E5" s="63" t="s">
        <v>2</v>
      </c>
      <c r="F5" s="61" t="s">
        <v>0</v>
      </c>
      <c r="G5" s="64" t="s">
        <v>3</v>
      </c>
      <c r="H5" s="155" t="s">
        <v>66</v>
      </c>
      <c r="I5" s="160"/>
      <c r="J5" s="155" t="s">
        <v>67</v>
      </c>
      <c r="K5" s="160"/>
      <c r="L5" s="155" t="s">
        <v>68</v>
      </c>
      <c r="M5" s="160"/>
      <c r="N5" s="155" t="s">
        <v>115</v>
      </c>
      <c r="O5" s="160"/>
      <c r="P5" s="155" t="s">
        <v>69</v>
      </c>
      <c r="Q5" s="156"/>
      <c r="S5" s="129"/>
    </row>
    <row r="6" spans="1:21" s="25" customFormat="1" ht="42" customHeight="1">
      <c r="B6" s="159"/>
      <c r="C6" s="66"/>
      <c r="D6" s="67"/>
      <c r="E6" s="67"/>
      <c r="F6" s="65"/>
      <c r="G6" s="68" t="s">
        <v>39</v>
      </c>
      <c r="H6" s="80" t="s">
        <v>5</v>
      </c>
      <c r="I6" s="81" t="s">
        <v>6</v>
      </c>
      <c r="J6" s="80" t="s">
        <v>5</v>
      </c>
      <c r="K6" s="81" t="s">
        <v>6</v>
      </c>
      <c r="L6" s="80" t="s">
        <v>5</v>
      </c>
      <c r="M6" s="81" t="s">
        <v>6</v>
      </c>
      <c r="N6" s="80" t="s">
        <v>5</v>
      </c>
      <c r="O6" s="81" t="s">
        <v>6</v>
      </c>
      <c r="P6" s="80" t="s">
        <v>5</v>
      </c>
      <c r="Q6" s="84" t="s">
        <v>6</v>
      </c>
      <c r="R6" s="26"/>
      <c r="S6" s="124"/>
    </row>
    <row r="7" spans="1:21" s="123" customFormat="1" ht="34.5" customHeight="1">
      <c r="B7" s="137" t="s">
        <v>14</v>
      </c>
      <c r="C7" s="138">
        <v>36</v>
      </c>
      <c r="D7" s="139" t="s">
        <v>71</v>
      </c>
      <c r="E7" s="139" t="s">
        <v>57</v>
      </c>
      <c r="F7" s="140">
        <v>170023</v>
      </c>
      <c r="G7" s="141">
        <f>SUM(H7:Q7)</f>
        <v>105</v>
      </c>
      <c r="H7" s="142">
        <v>1</v>
      </c>
      <c r="I7" s="143"/>
      <c r="J7" s="142">
        <v>1</v>
      </c>
      <c r="K7" s="143">
        <v>25</v>
      </c>
      <c r="L7" s="142">
        <v>1</v>
      </c>
      <c r="M7" s="143">
        <v>25</v>
      </c>
      <c r="N7" s="142">
        <v>25</v>
      </c>
      <c r="O7" s="143">
        <v>1</v>
      </c>
      <c r="P7" s="142">
        <v>25</v>
      </c>
      <c r="Q7" s="144">
        <v>1</v>
      </c>
      <c r="R7" s="147" t="s">
        <v>120</v>
      </c>
      <c r="S7" s="124"/>
    </row>
    <row r="8" spans="1:21" s="125" customFormat="1" ht="34.5" customHeight="1">
      <c r="B8" s="104" t="s">
        <v>15</v>
      </c>
      <c r="C8" s="120">
        <v>79</v>
      </c>
      <c r="D8" s="121" t="s">
        <v>88</v>
      </c>
      <c r="E8" s="121" t="s">
        <v>89</v>
      </c>
      <c r="F8" s="122">
        <v>22483</v>
      </c>
      <c r="G8" s="105">
        <f>SUM(H8:Q8)</f>
        <v>85</v>
      </c>
      <c r="H8" s="107"/>
      <c r="I8" s="106">
        <v>25</v>
      </c>
      <c r="J8" s="107"/>
      <c r="K8" s="106">
        <v>22</v>
      </c>
      <c r="L8" s="107"/>
      <c r="M8" s="106"/>
      <c r="N8" s="107">
        <v>19</v>
      </c>
      <c r="O8" s="106"/>
      <c r="P8" s="107">
        <v>19</v>
      </c>
      <c r="Q8" s="108"/>
      <c r="R8" s="127" t="s">
        <v>122</v>
      </c>
      <c r="S8" s="126"/>
    </row>
    <row r="9" spans="1:21" s="94" customFormat="1" ht="34.5" customHeight="1">
      <c r="B9" s="95" t="s">
        <v>16</v>
      </c>
      <c r="C9" s="96">
        <v>92</v>
      </c>
      <c r="D9" s="97" t="s">
        <v>102</v>
      </c>
      <c r="E9" s="97" t="s">
        <v>24</v>
      </c>
      <c r="F9" s="98">
        <v>56130</v>
      </c>
      <c r="G9" s="73">
        <f>SUM(H9:Q9)</f>
        <v>44</v>
      </c>
      <c r="H9" s="99"/>
      <c r="I9" s="100"/>
      <c r="J9" s="99"/>
      <c r="K9" s="100"/>
      <c r="L9" s="99"/>
      <c r="M9" s="100"/>
      <c r="N9" s="99">
        <v>22</v>
      </c>
      <c r="O9" s="101"/>
      <c r="P9" s="102">
        <v>22</v>
      </c>
      <c r="Q9" s="103"/>
    </row>
    <row r="10" spans="1:21" s="19" customFormat="1" ht="42.75" customHeight="1">
      <c r="B10" s="74" t="s">
        <v>17</v>
      </c>
      <c r="C10" s="76">
        <v>20</v>
      </c>
      <c r="D10" s="77" t="s">
        <v>70</v>
      </c>
      <c r="E10" s="77" t="s">
        <v>61</v>
      </c>
      <c r="F10" s="75">
        <v>54286</v>
      </c>
      <c r="G10" s="73">
        <f>SUM(H10:Q10)</f>
        <v>22</v>
      </c>
      <c r="H10" s="86"/>
      <c r="I10" s="87"/>
      <c r="J10" s="86"/>
      <c r="K10" s="87"/>
      <c r="L10" s="86"/>
      <c r="M10" s="87">
        <v>22</v>
      </c>
      <c r="N10" s="86"/>
      <c r="O10" s="83"/>
      <c r="P10" s="82"/>
      <c r="Q10" s="85"/>
      <c r="S10" s="130"/>
    </row>
    <row r="11" spans="1:21" s="19" customFormat="1" ht="42.75" customHeight="1" thickBot="1">
      <c r="B11" s="74" t="s">
        <v>18</v>
      </c>
      <c r="C11" s="76">
        <v>115</v>
      </c>
      <c r="D11" s="77" t="s">
        <v>90</v>
      </c>
      <c r="E11" s="77" t="s">
        <v>27</v>
      </c>
      <c r="F11" s="75">
        <v>53322</v>
      </c>
      <c r="G11" s="73">
        <f>SUM(H11:Q11)</f>
        <v>22</v>
      </c>
      <c r="H11" s="86"/>
      <c r="I11" s="87">
        <v>22</v>
      </c>
      <c r="J11" s="86"/>
      <c r="K11" s="87"/>
      <c r="L11" s="86"/>
      <c r="M11" s="87"/>
      <c r="N11" s="86"/>
      <c r="O11" s="83"/>
      <c r="P11" s="82"/>
      <c r="Q11" s="85"/>
      <c r="S11" s="130"/>
    </row>
    <row r="12" spans="1:21" s="88" customFormat="1" ht="36" customHeight="1" thickTop="1">
      <c r="B12" s="89"/>
      <c r="C12" s="153" t="s">
        <v>41</v>
      </c>
      <c r="D12" s="153"/>
      <c r="E12" s="90"/>
      <c r="F12" s="91"/>
      <c r="G12" s="91"/>
      <c r="H12" s="153" t="s">
        <v>40</v>
      </c>
      <c r="I12" s="153"/>
      <c r="J12" s="153"/>
      <c r="K12" s="90"/>
      <c r="L12" s="154" t="s">
        <v>12</v>
      </c>
      <c r="M12" s="154"/>
      <c r="N12" s="154"/>
      <c r="O12" s="154"/>
      <c r="P12" s="154" t="s">
        <v>13</v>
      </c>
      <c r="Q12" s="161"/>
      <c r="S12" s="114"/>
    </row>
    <row r="13" spans="1:21" s="41" customFormat="1" ht="44.25" customHeight="1" thickBot="1">
      <c r="B13" s="162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5"/>
      <c r="S13" s="116"/>
      <c r="T13" s="27"/>
    </row>
    <row r="14" spans="1:21" s="9" customFormat="1" ht="24" customHeight="1" thickTop="1">
      <c r="A14" s="8"/>
      <c r="B14" s="7"/>
      <c r="C14" s="7"/>
      <c r="D14" s="11"/>
      <c r="E14" s="12"/>
      <c r="F14" s="12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S14" s="131"/>
    </row>
    <row r="15" spans="1:21" s="20" customFormat="1" ht="42" customHeight="1">
      <c r="D15" s="21"/>
      <c r="E15" s="166" t="s">
        <v>64</v>
      </c>
      <c r="F15" s="166"/>
      <c r="G15" s="166"/>
      <c r="H15" s="166"/>
      <c r="I15" s="166"/>
      <c r="J15" s="166"/>
      <c r="K15" s="166"/>
      <c r="L15" s="166"/>
      <c r="M15" s="166"/>
      <c r="S15" s="110"/>
    </row>
    <row r="16" spans="1:21" s="20" customFormat="1" ht="42" customHeight="1" thickBot="1">
      <c r="A16" s="22"/>
      <c r="B16" s="92"/>
      <c r="C16" s="92"/>
      <c r="D16" s="92"/>
      <c r="E16" s="167" t="s">
        <v>65</v>
      </c>
      <c r="F16" s="167"/>
      <c r="G16" s="167"/>
      <c r="H16" s="167"/>
      <c r="I16" s="167"/>
      <c r="J16" s="167"/>
      <c r="K16" s="167"/>
      <c r="L16" s="167"/>
      <c r="M16" s="167"/>
      <c r="N16" s="163"/>
      <c r="O16" s="163"/>
      <c r="P16" s="163"/>
      <c r="Q16" s="163"/>
      <c r="R16" s="23"/>
      <c r="S16" s="128"/>
      <c r="T16" s="157"/>
      <c r="U16" s="157"/>
    </row>
    <row r="17" spans="1:20" s="24" customFormat="1" ht="38.25" customHeight="1" thickTop="1" thickBot="1">
      <c r="B17" s="149" t="s">
        <v>48</v>
      </c>
      <c r="C17" s="150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2"/>
      <c r="S17" s="111"/>
      <c r="T17" s="25"/>
    </row>
    <row r="18" spans="1:20" s="2" customFormat="1" ht="37.5" customHeight="1" thickTop="1">
      <c r="A18" s="1"/>
      <c r="B18" s="158" t="s">
        <v>55</v>
      </c>
      <c r="C18" s="62" t="s">
        <v>56</v>
      </c>
      <c r="D18" s="63" t="s">
        <v>1</v>
      </c>
      <c r="E18" s="63" t="s">
        <v>2</v>
      </c>
      <c r="F18" s="61" t="s">
        <v>0</v>
      </c>
      <c r="G18" s="64" t="s">
        <v>3</v>
      </c>
      <c r="H18" s="155" t="s">
        <v>66</v>
      </c>
      <c r="I18" s="160"/>
      <c r="J18" s="155" t="s">
        <v>67</v>
      </c>
      <c r="K18" s="160"/>
      <c r="L18" s="155" t="s">
        <v>68</v>
      </c>
      <c r="M18" s="160"/>
      <c r="N18" s="155" t="s">
        <v>116</v>
      </c>
      <c r="O18" s="160"/>
      <c r="P18" s="155" t="s">
        <v>69</v>
      </c>
      <c r="Q18" s="156"/>
      <c r="R18" s="1"/>
      <c r="S18" s="132"/>
    </row>
    <row r="19" spans="1:20" s="6" customFormat="1" ht="38.25" customHeight="1">
      <c r="A19" s="5"/>
      <c r="B19" s="159"/>
      <c r="C19" s="66"/>
      <c r="D19" s="67"/>
      <c r="E19" s="67"/>
      <c r="F19" s="65"/>
      <c r="G19" s="68" t="s">
        <v>4</v>
      </c>
      <c r="H19" s="80" t="s">
        <v>5</v>
      </c>
      <c r="I19" s="81" t="s">
        <v>6</v>
      </c>
      <c r="J19" s="80" t="s">
        <v>5</v>
      </c>
      <c r="K19" s="81" t="s">
        <v>6</v>
      </c>
      <c r="L19" s="80" t="s">
        <v>5</v>
      </c>
      <c r="M19" s="81" t="s">
        <v>6</v>
      </c>
      <c r="N19" s="80" t="s">
        <v>5</v>
      </c>
      <c r="O19" s="81" t="s">
        <v>6</v>
      </c>
      <c r="P19" s="80" t="s">
        <v>5</v>
      </c>
      <c r="Q19" s="84" t="s">
        <v>6</v>
      </c>
      <c r="R19" s="3"/>
      <c r="S19" s="133"/>
    </row>
    <row r="20" spans="1:20" s="6" customFormat="1" ht="38.25" customHeight="1">
      <c r="A20" s="5"/>
      <c r="B20" s="137" t="s">
        <v>14</v>
      </c>
      <c r="C20" s="138">
        <v>47</v>
      </c>
      <c r="D20" s="146" t="s">
        <v>91</v>
      </c>
      <c r="E20" s="139" t="s">
        <v>24</v>
      </c>
      <c r="F20" s="140">
        <v>191483</v>
      </c>
      <c r="G20" s="141">
        <f t="shared" ref="G20:G29" si="0">SUM(H20:Q20)</f>
        <v>111</v>
      </c>
      <c r="H20" s="142"/>
      <c r="I20" s="143">
        <v>25</v>
      </c>
      <c r="J20" s="142"/>
      <c r="K20" s="143">
        <v>15</v>
      </c>
      <c r="L20" s="142">
        <v>1</v>
      </c>
      <c r="M20" s="143">
        <v>25</v>
      </c>
      <c r="N20" s="142">
        <v>19</v>
      </c>
      <c r="O20" s="143"/>
      <c r="P20" s="142">
        <v>25</v>
      </c>
      <c r="Q20" s="144">
        <v>1</v>
      </c>
      <c r="R20" s="147" t="s">
        <v>123</v>
      </c>
      <c r="S20" s="133"/>
    </row>
    <row r="21" spans="1:20" s="117" customFormat="1" ht="40.5" customHeight="1">
      <c r="B21" s="104" t="s">
        <v>15</v>
      </c>
      <c r="C21" s="120">
        <v>66</v>
      </c>
      <c r="D21" s="121" t="s">
        <v>92</v>
      </c>
      <c r="E21" s="121" t="s">
        <v>125</v>
      </c>
      <c r="F21" s="122">
        <v>168878</v>
      </c>
      <c r="G21" s="105">
        <f t="shared" si="0"/>
        <v>89</v>
      </c>
      <c r="H21" s="107"/>
      <c r="I21" s="106">
        <v>19</v>
      </c>
      <c r="J21" s="107"/>
      <c r="K21" s="106">
        <v>13</v>
      </c>
      <c r="L21" s="107"/>
      <c r="M21" s="106">
        <v>22</v>
      </c>
      <c r="N21" s="107">
        <v>13</v>
      </c>
      <c r="O21" s="106"/>
      <c r="P21" s="107">
        <v>22</v>
      </c>
      <c r="Q21" s="108"/>
      <c r="R21" s="127" t="s">
        <v>124</v>
      </c>
      <c r="S21" s="119"/>
    </row>
    <row r="22" spans="1:20" s="7" customFormat="1" ht="40.5" customHeight="1">
      <c r="B22" s="74" t="s">
        <v>16</v>
      </c>
      <c r="C22" s="76">
        <v>262</v>
      </c>
      <c r="D22" s="77" t="s">
        <v>93</v>
      </c>
      <c r="E22" s="77" t="s">
        <v>27</v>
      </c>
      <c r="F22" s="75">
        <v>191000</v>
      </c>
      <c r="G22" s="73">
        <f t="shared" si="0"/>
        <v>81</v>
      </c>
      <c r="H22" s="86">
        <v>1</v>
      </c>
      <c r="I22" s="87">
        <v>22</v>
      </c>
      <c r="J22" s="86"/>
      <c r="K22" s="87">
        <v>17</v>
      </c>
      <c r="L22" s="86"/>
      <c r="M22" s="87"/>
      <c r="N22" s="86">
        <v>22</v>
      </c>
      <c r="O22" s="83"/>
      <c r="P22" s="82">
        <v>19</v>
      </c>
      <c r="Q22" s="85"/>
      <c r="S22" s="94"/>
    </row>
    <row r="23" spans="1:20" s="7" customFormat="1" ht="40.5" customHeight="1">
      <c r="B23" s="74" t="s">
        <v>17</v>
      </c>
      <c r="C23" s="76">
        <v>34</v>
      </c>
      <c r="D23" s="77" t="s">
        <v>97</v>
      </c>
      <c r="E23" s="77" t="s">
        <v>43</v>
      </c>
      <c r="F23" s="75">
        <v>191594</v>
      </c>
      <c r="G23" s="73">
        <f t="shared" ref="G23" si="1">SUM(H23:Q23)</f>
        <v>69</v>
      </c>
      <c r="H23" s="86"/>
      <c r="I23" s="87"/>
      <c r="J23" s="86"/>
      <c r="K23" s="87">
        <v>9</v>
      </c>
      <c r="L23" s="86"/>
      <c r="M23" s="87">
        <v>17</v>
      </c>
      <c r="N23" s="86">
        <v>25</v>
      </c>
      <c r="O23" s="83">
        <v>1</v>
      </c>
      <c r="P23" s="82">
        <v>17</v>
      </c>
      <c r="Q23" s="85"/>
      <c r="S23" s="94"/>
    </row>
    <row r="24" spans="1:20" s="7" customFormat="1" ht="40.5" customHeight="1">
      <c r="B24" s="74" t="s">
        <v>18</v>
      </c>
      <c r="C24" s="76">
        <v>111</v>
      </c>
      <c r="D24" s="77" t="s">
        <v>96</v>
      </c>
      <c r="E24" s="77" t="s">
        <v>10</v>
      </c>
      <c r="F24" s="75">
        <v>172334</v>
      </c>
      <c r="G24" s="73">
        <f t="shared" si="0"/>
        <v>56</v>
      </c>
      <c r="H24" s="86"/>
      <c r="I24" s="87">
        <v>17</v>
      </c>
      <c r="J24" s="86"/>
      <c r="K24" s="87">
        <v>11</v>
      </c>
      <c r="L24" s="86"/>
      <c r="M24" s="87"/>
      <c r="N24" s="86">
        <v>15</v>
      </c>
      <c r="O24" s="83"/>
      <c r="P24" s="82">
        <v>13</v>
      </c>
      <c r="Q24" s="85"/>
      <c r="S24" s="94"/>
    </row>
    <row r="25" spans="1:20" s="7" customFormat="1" ht="40.5" customHeight="1">
      <c r="B25" s="74" t="s">
        <v>19</v>
      </c>
      <c r="C25" s="76">
        <v>48</v>
      </c>
      <c r="D25" s="77" t="s">
        <v>119</v>
      </c>
      <c r="E25" s="77"/>
      <c r="F25" s="75"/>
      <c r="G25" s="73">
        <v>32</v>
      </c>
      <c r="H25" s="86"/>
      <c r="I25" s="87"/>
      <c r="J25" s="86"/>
      <c r="K25" s="87"/>
      <c r="L25" s="86"/>
      <c r="M25" s="87"/>
      <c r="N25" s="86">
        <v>17</v>
      </c>
      <c r="O25" s="83"/>
      <c r="P25" s="82">
        <v>15</v>
      </c>
      <c r="Q25" s="85"/>
      <c r="S25" s="94"/>
    </row>
    <row r="26" spans="1:20" s="7" customFormat="1" ht="40.5" customHeight="1">
      <c r="B26" s="74" t="s">
        <v>20</v>
      </c>
      <c r="C26" s="76">
        <v>14</v>
      </c>
      <c r="D26" s="77" t="s">
        <v>94</v>
      </c>
      <c r="E26" s="77" t="s">
        <v>49</v>
      </c>
      <c r="F26" s="75">
        <v>191789</v>
      </c>
      <c r="G26" s="73">
        <f t="shared" si="0"/>
        <v>26</v>
      </c>
      <c r="H26" s="86"/>
      <c r="I26" s="87"/>
      <c r="J26" s="86">
        <v>1</v>
      </c>
      <c r="K26" s="87">
        <v>25</v>
      </c>
      <c r="L26" s="86"/>
      <c r="M26" s="87"/>
      <c r="N26" s="86"/>
      <c r="O26" s="83"/>
      <c r="P26" s="82"/>
      <c r="Q26" s="85"/>
      <c r="S26" s="94"/>
    </row>
    <row r="27" spans="1:20" s="7" customFormat="1" ht="40.5" customHeight="1">
      <c r="B27" s="74" t="s">
        <v>21</v>
      </c>
      <c r="C27" s="76">
        <v>307</v>
      </c>
      <c r="D27" s="77" t="s">
        <v>95</v>
      </c>
      <c r="E27" s="77" t="s">
        <v>50</v>
      </c>
      <c r="F27" s="75">
        <v>107792</v>
      </c>
      <c r="G27" s="73">
        <f t="shared" si="0"/>
        <v>22</v>
      </c>
      <c r="H27" s="86"/>
      <c r="I27" s="87"/>
      <c r="J27" s="86"/>
      <c r="K27" s="87">
        <v>22</v>
      </c>
      <c r="L27" s="86"/>
      <c r="M27" s="87"/>
      <c r="N27" s="86"/>
      <c r="O27" s="83"/>
      <c r="P27" s="82"/>
      <c r="Q27" s="85"/>
      <c r="S27" s="94"/>
    </row>
    <row r="28" spans="1:20" s="7" customFormat="1" ht="40.5" customHeight="1">
      <c r="B28" s="74" t="s">
        <v>22</v>
      </c>
      <c r="C28" s="76">
        <v>557</v>
      </c>
      <c r="D28" s="77" t="s">
        <v>99</v>
      </c>
      <c r="E28" s="77" t="s">
        <v>24</v>
      </c>
      <c r="F28" s="75">
        <v>172169</v>
      </c>
      <c r="G28" s="73">
        <f t="shared" si="0"/>
        <v>19</v>
      </c>
      <c r="H28" s="86"/>
      <c r="I28" s="87"/>
      <c r="J28" s="86"/>
      <c r="K28" s="87"/>
      <c r="L28" s="86"/>
      <c r="M28" s="87">
        <v>19</v>
      </c>
      <c r="N28" s="86"/>
      <c r="O28" s="83"/>
      <c r="P28" s="82"/>
      <c r="Q28" s="85"/>
      <c r="S28" s="94"/>
    </row>
    <row r="29" spans="1:20" s="7" customFormat="1" ht="40.5" customHeight="1">
      <c r="B29" s="74" t="s">
        <v>23</v>
      </c>
      <c r="C29" s="76">
        <v>22</v>
      </c>
      <c r="D29" s="77" t="s">
        <v>98</v>
      </c>
      <c r="E29" s="77" t="s">
        <v>51</v>
      </c>
      <c r="F29" s="75">
        <v>56683</v>
      </c>
      <c r="G29" s="73">
        <f t="shared" si="0"/>
        <v>19</v>
      </c>
      <c r="H29" s="86"/>
      <c r="I29" s="87"/>
      <c r="J29" s="86"/>
      <c r="K29" s="87">
        <v>19</v>
      </c>
      <c r="L29" s="86"/>
      <c r="M29" s="87"/>
      <c r="N29" s="86"/>
      <c r="O29" s="83"/>
      <c r="P29" s="82"/>
      <c r="Q29" s="85"/>
      <c r="S29" s="94"/>
    </row>
    <row r="30" spans="1:20" s="7" customFormat="1" ht="40.5" customHeight="1" thickBot="1">
      <c r="B30" s="74" t="s">
        <v>29</v>
      </c>
      <c r="C30" s="76">
        <v>16</v>
      </c>
      <c r="D30" s="77" t="s">
        <v>100</v>
      </c>
      <c r="E30" s="77" t="s">
        <v>7</v>
      </c>
      <c r="F30" s="75">
        <v>191796</v>
      </c>
      <c r="G30" s="73">
        <f t="shared" ref="G30" si="2">SUM(H30:Q30)</f>
        <v>7</v>
      </c>
      <c r="H30" s="86"/>
      <c r="I30" s="87"/>
      <c r="J30" s="86"/>
      <c r="K30" s="87">
        <v>7</v>
      </c>
      <c r="L30" s="86"/>
      <c r="M30" s="87"/>
      <c r="N30" s="86"/>
      <c r="O30" s="83"/>
      <c r="P30" s="82"/>
      <c r="Q30" s="85"/>
      <c r="S30" s="94"/>
    </row>
    <row r="31" spans="1:20" s="88" customFormat="1" ht="36" customHeight="1" thickTop="1">
      <c r="B31" s="89"/>
      <c r="C31" s="153" t="s">
        <v>41</v>
      </c>
      <c r="D31" s="153"/>
      <c r="E31" s="90"/>
      <c r="F31" s="91"/>
      <c r="G31" s="91"/>
      <c r="H31" s="153" t="s">
        <v>40</v>
      </c>
      <c r="I31" s="153"/>
      <c r="J31" s="153"/>
      <c r="K31" s="90"/>
      <c r="L31" s="154" t="s">
        <v>12</v>
      </c>
      <c r="M31" s="154"/>
      <c r="N31" s="154"/>
      <c r="O31" s="154"/>
      <c r="P31" s="154" t="s">
        <v>13</v>
      </c>
      <c r="Q31" s="161"/>
      <c r="S31" s="114"/>
    </row>
    <row r="32" spans="1:20" s="41" customFormat="1" ht="44.25" customHeight="1" thickBot="1">
      <c r="B32" s="69"/>
      <c r="C32" s="70"/>
      <c r="D32" s="71"/>
      <c r="E32" s="71"/>
      <c r="F32" s="71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2"/>
      <c r="S32" s="116"/>
      <c r="T32" s="27"/>
    </row>
    <row r="33" spans="1:19" s="9" customFormat="1" ht="23.25" customHeight="1" thickTop="1">
      <c r="A33" s="8"/>
      <c r="B33" s="4"/>
      <c r="C33" s="4"/>
      <c r="D33" s="14"/>
      <c r="E33" s="14"/>
      <c r="F33" s="1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S33" s="131"/>
    </row>
    <row r="34" spans="1:19" ht="11.25" customHeight="1">
      <c r="D34" s="14"/>
      <c r="E34" s="14"/>
      <c r="F34" s="14"/>
    </row>
    <row r="35" spans="1:19" ht="42.75" customHeight="1">
      <c r="D35" s="14"/>
      <c r="E35" s="14"/>
      <c r="F35" s="14"/>
    </row>
    <row r="36" spans="1:19" ht="42.75" customHeight="1">
      <c r="D36" s="14"/>
      <c r="E36" s="14"/>
      <c r="F36" s="14"/>
    </row>
    <row r="37" spans="1:19" ht="42.75" customHeight="1">
      <c r="D37" s="14"/>
      <c r="E37" s="14"/>
      <c r="F37" s="14"/>
    </row>
    <row r="38" spans="1:19" ht="42.75" customHeight="1">
      <c r="D38" s="4"/>
    </row>
    <row r="39" spans="1:19" ht="31.5" customHeight="1">
      <c r="D39" s="4"/>
    </row>
    <row r="40" spans="1:19">
      <c r="D40" s="4"/>
    </row>
    <row r="41" spans="1:19">
      <c r="D41" s="4"/>
    </row>
    <row r="42" spans="1:19">
      <c r="D42" s="4"/>
    </row>
    <row r="43" spans="1:19">
      <c r="D43" s="4"/>
    </row>
    <row r="44" spans="1:19">
      <c r="D44" s="4"/>
    </row>
    <row r="45" spans="1:19">
      <c r="D45" s="4"/>
    </row>
    <row r="46" spans="1:19">
      <c r="D46" s="4"/>
    </row>
  </sheetData>
  <sortState ref="C20:Q30">
    <sortCondition descending="1" ref="G20:G30"/>
  </sortState>
  <mergeCells count="31">
    <mergeCell ref="C31:D31"/>
    <mergeCell ref="C12:D12"/>
    <mergeCell ref="L31:O31"/>
    <mergeCell ref="T16:U16"/>
    <mergeCell ref="E2:M2"/>
    <mergeCell ref="E3:M3"/>
    <mergeCell ref="E15:M15"/>
    <mergeCell ref="E16:M16"/>
    <mergeCell ref="P31:Q31"/>
    <mergeCell ref="N5:O5"/>
    <mergeCell ref="P5:Q5"/>
    <mergeCell ref="P12:Q12"/>
    <mergeCell ref="B17:Q17"/>
    <mergeCell ref="B18:B19"/>
    <mergeCell ref="H18:I18"/>
    <mergeCell ref="J18:K18"/>
    <mergeCell ref="L18:M18"/>
    <mergeCell ref="N18:O18"/>
    <mergeCell ref="P18:Q18"/>
    <mergeCell ref="H31:J31"/>
    <mergeCell ref="N16:Q16"/>
    <mergeCell ref="L12:O12"/>
    <mergeCell ref="H12:J12"/>
    <mergeCell ref="B13:Q13"/>
    <mergeCell ref="T3:U3"/>
    <mergeCell ref="B4:Q4"/>
    <mergeCell ref="N3:Q3"/>
    <mergeCell ref="B5:B6"/>
    <mergeCell ref="H5:I5"/>
    <mergeCell ref="J5:K5"/>
    <mergeCell ref="L5:M5"/>
  </mergeCells>
  <phoneticPr fontId="16" type="noConversion"/>
  <pageMargins left="0.12" right="0.12" top="0.14000000000000001" bottom="0.12" header="0.14000000000000001" footer="0.12"/>
  <pageSetup paperSize="9" scale="63" fitToHeight="0" orientation="landscape" r:id="rId1"/>
  <rowBreaks count="1" manualBreakCount="1">
    <brk id="14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showGridLines="0" zoomScale="60" zoomScaleNormal="60" workbookViewId="0">
      <selection activeCell="E12" sqref="E12"/>
    </sheetView>
  </sheetViews>
  <sheetFormatPr defaultRowHeight="12.75"/>
  <cols>
    <col min="1" max="1" width="1.6640625" style="4" customWidth="1"/>
    <col min="2" max="2" width="8.33203125" style="4" customWidth="1"/>
    <col min="3" max="3" width="9" style="4" customWidth="1"/>
    <col min="4" max="4" width="42.83203125" style="10" customWidth="1"/>
    <col min="5" max="5" width="37.83203125" style="4" customWidth="1"/>
    <col min="6" max="6" width="38.83203125" style="4" hidden="1" customWidth="1"/>
    <col min="7" max="7" width="17.5" style="4" customWidth="1"/>
    <col min="8" max="17" width="13" style="4" customWidth="1"/>
    <col min="18" max="18" width="1.6640625" style="4" customWidth="1"/>
    <col min="19" max="19" width="28.1640625" style="4" customWidth="1"/>
    <col min="20" max="22" width="9.33203125" style="109"/>
    <col min="23" max="16384" width="9.33203125" style="4"/>
  </cols>
  <sheetData>
    <row r="1" spans="1:22" ht="12" customHeight="1"/>
    <row r="2" spans="1:22" s="20" customFormat="1" ht="42" customHeight="1">
      <c r="D2" s="21"/>
      <c r="E2" s="166" t="s">
        <v>64</v>
      </c>
      <c r="F2" s="166"/>
      <c r="G2" s="166"/>
      <c r="H2" s="166"/>
      <c r="I2" s="166"/>
      <c r="J2" s="166"/>
      <c r="K2" s="166"/>
      <c r="L2" s="166"/>
      <c r="M2" s="166"/>
      <c r="T2" s="110"/>
      <c r="U2" s="110"/>
      <c r="V2" s="110"/>
    </row>
    <row r="3" spans="1:22" s="20" customFormat="1" ht="42" customHeight="1" thickBot="1">
      <c r="A3" s="22"/>
      <c r="B3" s="92"/>
      <c r="C3" s="92"/>
      <c r="D3" s="92"/>
      <c r="E3" s="167" t="s">
        <v>65</v>
      </c>
      <c r="F3" s="167"/>
      <c r="G3" s="167"/>
      <c r="H3" s="167"/>
      <c r="I3" s="167"/>
      <c r="J3" s="167"/>
      <c r="K3" s="167"/>
      <c r="L3" s="167"/>
      <c r="M3" s="167"/>
      <c r="N3" s="157"/>
      <c r="O3" s="157"/>
      <c r="P3" s="157"/>
      <c r="Q3" s="157"/>
      <c r="R3" s="23"/>
      <c r="S3" s="23"/>
      <c r="T3" s="110"/>
      <c r="U3" s="110"/>
      <c r="V3" s="110"/>
    </row>
    <row r="4" spans="1:22" s="24" customFormat="1" ht="38.25" customHeight="1" thickTop="1" thickBot="1">
      <c r="B4" s="149" t="s">
        <v>54</v>
      </c>
      <c r="C4" s="150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  <c r="T4" s="111"/>
      <c r="U4" s="111"/>
      <c r="V4" s="111"/>
    </row>
    <row r="5" spans="1:22" s="2" customFormat="1" ht="37.5" customHeight="1" thickTop="1">
      <c r="A5" s="1"/>
      <c r="B5" s="158" t="s">
        <v>55</v>
      </c>
      <c r="C5" s="62" t="s">
        <v>56</v>
      </c>
      <c r="D5" s="63" t="s">
        <v>1</v>
      </c>
      <c r="E5" s="63" t="s">
        <v>2</v>
      </c>
      <c r="F5" s="61" t="s">
        <v>0</v>
      </c>
      <c r="G5" s="64" t="s">
        <v>3</v>
      </c>
      <c r="H5" s="155" t="s">
        <v>66</v>
      </c>
      <c r="I5" s="160"/>
      <c r="J5" s="155" t="s">
        <v>67</v>
      </c>
      <c r="K5" s="160"/>
      <c r="L5" s="155" t="s">
        <v>68</v>
      </c>
      <c r="M5" s="160"/>
      <c r="N5" s="155" t="s">
        <v>116</v>
      </c>
      <c r="O5" s="160"/>
      <c r="P5" s="155" t="s">
        <v>69</v>
      </c>
      <c r="Q5" s="156"/>
      <c r="R5" s="1"/>
      <c r="S5" s="1"/>
      <c r="T5" s="112"/>
      <c r="U5" s="112"/>
      <c r="V5" s="112"/>
    </row>
    <row r="6" spans="1:22" s="6" customFormat="1" ht="39.75" customHeight="1">
      <c r="A6" s="5"/>
      <c r="B6" s="159"/>
      <c r="C6" s="66"/>
      <c r="D6" s="67"/>
      <c r="E6" s="67"/>
      <c r="F6" s="65"/>
      <c r="G6" s="68" t="s">
        <v>39</v>
      </c>
      <c r="H6" s="80" t="s">
        <v>5</v>
      </c>
      <c r="I6" s="81" t="s">
        <v>6</v>
      </c>
      <c r="J6" s="80" t="s">
        <v>5</v>
      </c>
      <c r="K6" s="81" t="s">
        <v>6</v>
      </c>
      <c r="L6" s="80" t="s">
        <v>5</v>
      </c>
      <c r="M6" s="81" t="s">
        <v>6</v>
      </c>
      <c r="N6" s="80" t="s">
        <v>5</v>
      </c>
      <c r="O6" s="81" t="s">
        <v>6</v>
      </c>
      <c r="P6" s="80" t="s">
        <v>5</v>
      </c>
      <c r="Q6" s="84" t="s">
        <v>6</v>
      </c>
      <c r="R6" s="3"/>
      <c r="S6" s="3"/>
      <c r="T6" s="113"/>
      <c r="U6" s="113"/>
      <c r="V6" s="113"/>
    </row>
    <row r="7" spans="1:22" s="117" customFormat="1" ht="34.5" customHeight="1">
      <c r="B7" s="137" t="s">
        <v>14</v>
      </c>
      <c r="C7" s="138">
        <v>13</v>
      </c>
      <c r="D7" s="139" t="s">
        <v>101</v>
      </c>
      <c r="E7" s="139" t="s">
        <v>8</v>
      </c>
      <c r="F7" s="140">
        <v>107656</v>
      </c>
      <c r="G7" s="141">
        <f t="shared" ref="G7:G14" si="0">SUM(H7:Q7)</f>
        <v>130</v>
      </c>
      <c r="H7" s="142">
        <v>1</v>
      </c>
      <c r="I7" s="143">
        <v>25</v>
      </c>
      <c r="J7" s="142">
        <v>1</v>
      </c>
      <c r="K7" s="143">
        <v>25</v>
      </c>
      <c r="L7" s="142">
        <v>1</v>
      </c>
      <c r="M7" s="143">
        <v>25</v>
      </c>
      <c r="N7" s="142">
        <v>25</v>
      </c>
      <c r="O7" s="143">
        <v>1</v>
      </c>
      <c r="P7" s="142">
        <v>25</v>
      </c>
      <c r="Q7" s="144">
        <v>1</v>
      </c>
      <c r="R7" s="145"/>
      <c r="S7" s="145" t="s">
        <v>121</v>
      </c>
      <c r="T7" s="119"/>
      <c r="U7" s="119"/>
      <c r="V7" s="119"/>
    </row>
    <row r="8" spans="1:22" s="117" customFormat="1" ht="34.5" customHeight="1">
      <c r="B8" s="104" t="s">
        <v>15</v>
      </c>
      <c r="C8" s="120">
        <v>79</v>
      </c>
      <c r="D8" s="121" t="s">
        <v>103</v>
      </c>
      <c r="E8" s="121" t="s">
        <v>25</v>
      </c>
      <c r="F8" s="122">
        <v>190831</v>
      </c>
      <c r="G8" s="105">
        <f t="shared" si="0"/>
        <v>88</v>
      </c>
      <c r="H8" s="107"/>
      <c r="I8" s="106">
        <v>19</v>
      </c>
      <c r="J8" s="107"/>
      <c r="K8" s="106">
        <v>13</v>
      </c>
      <c r="L8" s="107"/>
      <c r="M8" s="106">
        <v>22</v>
      </c>
      <c r="N8" s="107">
        <v>17</v>
      </c>
      <c r="O8" s="106"/>
      <c r="P8" s="107">
        <v>17</v>
      </c>
      <c r="Q8" s="108"/>
      <c r="R8" s="118"/>
      <c r="S8" s="118" t="s">
        <v>122</v>
      </c>
      <c r="T8" s="119"/>
      <c r="U8" s="119"/>
      <c r="V8" s="119"/>
    </row>
    <row r="9" spans="1:22" s="7" customFormat="1" ht="34.5" customHeight="1">
      <c r="B9" s="74" t="s">
        <v>16</v>
      </c>
      <c r="C9" s="96">
        <v>92</v>
      </c>
      <c r="D9" s="97" t="s">
        <v>102</v>
      </c>
      <c r="E9" s="97" t="s">
        <v>24</v>
      </c>
      <c r="F9" s="98">
        <v>56130</v>
      </c>
      <c r="G9" s="73">
        <f t="shared" si="0"/>
        <v>85</v>
      </c>
      <c r="H9" s="99"/>
      <c r="I9" s="100">
        <v>22</v>
      </c>
      <c r="J9" s="99"/>
      <c r="K9" s="100">
        <v>22</v>
      </c>
      <c r="L9" s="99"/>
      <c r="M9" s="100"/>
      <c r="N9" s="99">
        <v>19</v>
      </c>
      <c r="O9" s="101"/>
      <c r="P9" s="102">
        <v>22</v>
      </c>
      <c r="Q9" s="103"/>
      <c r="T9" s="94"/>
      <c r="U9" s="94"/>
      <c r="V9" s="94"/>
    </row>
    <row r="10" spans="1:22" s="7" customFormat="1" ht="34.5" customHeight="1">
      <c r="B10" s="74" t="s">
        <v>17</v>
      </c>
      <c r="C10" s="96">
        <v>16</v>
      </c>
      <c r="D10" s="97" t="s">
        <v>104</v>
      </c>
      <c r="E10" s="97" t="s">
        <v>43</v>
      </c>
      <c r="F10" s="98">
        <v>36716</v>
      </c>
      <c r="G10" s="73">
        <f t="shared" si="0"/>
        <v>60</v>
      </c>
      <c r="H10" s="99"/>
      <c r="I10" s="100"/>
      <c r="J10" s="99"/>
      <c r="K10" s="100">
        <v>11</v>
      </c>
      <c r="L10" s="99"/>
      <c r="M10" s="100">
        <v>19</v>
      </c>
      <c r="N10" s="99">
        <v>15</v>
      </c>
      <c r="O10" s="101"/>
      <c r="P10" s="102">
        <v>15</v>
      </c>
      <c r="Q10" s="103"/>
      <c r="T10" s="94"/>
      <c r="U10" s="94"/>
      <c r="V10" s="94"/>
    </row>
    <row r="11" spans="1:22" s="7" customFormat="1" ht="34.5" customHeight="1">
      <c r="B11" s="74" t="s">
        <v>18</v>
      </c>
      <c r="C11" s="96">
        <v>189</v>
      </c>
      <c r="D11" s="97" t="s">
        <v>107</v>
      </c>
      <c r="E11" s="97" t="s">
        <v>24</v>
      </c>
      <c r="F11" s="98">
        <v>106689</v>
      </c>
      <c r="G11" s="73">
        <f t="shared" si="0"/>
        <v>56</v>
      </c>
      <c r="H11" s="99"/>
      <c r="I11" s="100"/>
      <c r="J11" s="99"/>
      <c r="K11" s="100"/>
      <c r="L11" s="99"/>
      <c r="M11" s="100">
        <v>15</v>
      </c>
      <c r="N11" s="99">
        <v>22</v>
      </c>
      <c r="O11" s="101"/>
      <c r="P11" s="102">
        <v>19</v>
      </c>
      <c r="Q11" s="103"/>
      <c r="T11" s="94"/>
      <c r="U11" s="94"/>
      <c r="V11" s="94"/>
    </row>
    <row r="12" spans="1:22" s="7" customFormat="1" ht="34.5" customHeight="1">
      <c r="B12" s="74" t="s">
        <v>19</v>
      </c>
      <c r="C12" s="76">
        <v>98</v>
      </c>
      <c r="D12" s="77" t="s">
        <v>114</v>
      </c>
      <c r="E12" s="77" t="s">
        <v>49</v>
      </c>
      <c r="F12" s="75"/>
      <c r="G12" s="73">
        <f t="shared" si="0"/>
        <v>32</v>
      </c>
      <c r="H12" s="86"/>
      <c r="I12" s="87"/>
      <c r="J12" s="86"/>
      <c r="K12" s="87">
        <v>15</v>
      </c>
      <c r="L12" s="86"/>
      <c r="M12" s="87">
        <v>17</v>
      </c>
      <c r="N12" s="86"/>
      <c r="O12" s="83"/>
      <c r="P12" s="82"/>
      <c r="Q12" s="85"/>
      <c r="T12" s="94"/>
      <c r="U12" s="94"/>
      <c r="V12" s="94"/>
    </row>
    <row r="13" spans="1:22" s="7" customFormat="1" ht="34.5" customHeight="1">
      <c r="B13" s="74" t="s">
        <v>20</v>
      </c>
      <c r="C13" s="76">
        <v>143</v>
      </c>
      <c r="D13" s="77" t="s">
        <v>105</v>
      </c>
      <c r="E13" s="77" t="s">
        <v>60</v>
      </c>
      <c r="F13" s="75">
        <v>51920</v>
      </c>
      <c r="G13" s="73">
        <f t="shared" si="0"/>
        <v>19</v>
      </c>
      <c r="H13" s="86"/>
      <c r="I13" s="87"/>
      <c r="J13" s="86"/>
      <c r="K13" s="87">
        <v>19</v>
      </c>
      <c r="L13" s="86"/>
      <c r="M13" s="87"/>
      <c r="N13" s="86"/>
      <c r="O13" s="83"/>
      <c r="P13" s="82"/>
      <c r="Q13" s="85"/>
      <c r="T13" s="94"/>
      <c r="U13" s="94"/>
      <c r="V13" s="94"/>
    </row>
    <row r="14" spans="1:22" s="7" customFormat="1" ht="34.5" customHeight="1">
      <c r="B14" s="74" t="s">
        <v>21</v>
      </c>
      <c r="C14" s="76">
        <v>770</v>
      </c>
      <c r="D14" s="77" t="s">
        <v>106</v>
      </c>
      <c r="E14" s="77" t="s">
        <v>28</v>
      </c>
      <c r="F14" s="75">
        <v>46017</v>
      </c>
      <c r="G14" s="73">
        <f t="shared" si="0"/>
        <v>17</v>
      </c>
      <c r="H14" s="86"/>
      <c r="I14" s="87"/>
      <c r="J14" s="86"/>
      <c r="K14" s="87">
        <v>17</v>
      </c>
      <c r="L14" s="86"/>
      <c r="M14" s="87"/>
      <c r="N14" s="86"/>
      <c r="O14" s="83"/>
      <c r="P14" s="82"/>
      <c r="Q14" s="85"/>
      <c r="T14" s="94"/>
      <c r="U14" s="94"/>
      <c r="V14" s="94"/>
    </row>
    <row r="15" spans="1:22" s="7" customFormat="1" ht="34.5" customHeight="1">
      <c r="B15" s="74" t="s">
        <v>22</v>
      </c>
      <c r="C15" s="76">
        <v>91</v>
      </c>
      <c r="D15" s="77" t="s">
        <v>108</v>
      </c>
      <c r="E15" s="77" t="s">
        <v>28</v>
      </c>
      <c r="F15" s="75">
        <v>169777</v>
      </c>
      <c r="G15" s="73">
        <f t="shared" ref="G15" si="1">SUM(H15:Q15)</f>
        <v>13</v>
      </c>
      <c r="H15" s="86"/>
      <c r="I15" s="87"/>
      <c r="J15" s="86"/>
      <c r="K15" s="87"/>
      <c r="L15" s="86"/>
      <c r="M15" s="87">
        <v>13</v>
      </c>
      <c r="N15" s="86"/>
      <c r="O15" s="83"/>
      <c r="P15" s="82"/>
      <c r="Q15" s="85"/>
      <c r="T15" s="94"/>
      <c r="U15" s="94"/>
      <c r="V15" s="94"/>
    </row>
    <row r="16" spans="1:22" s="7" customFormat="1" ht="34.5" customHeight="1" thickBot="1">
      <c r="B16" s="74" t="s">
        <v>23</v>
      </c>
      <c r="C16" s="76"/>
      <c r="D16" s="77"/>
      <c r="E16" s="77"/>
      <c r="F16" s="75">
        <v>169777</v>
      </c>
      <c r="G16" s="73"/>
      <c r="H16" s="86"/>
      <c r="I16" s="87"/>
      <c r="J16" s="86"/>
      <c r="K16" s="87"/>
      <c r="L16" s="86"/>
      <c r="M16" s="87"/>
      <c r="N16" s="86"/>
      <c r="O16" s="83"/>
      <c r="P16" s="82"/>
      <c r="Q16" s="85"/>
      <c r="T16" s="94"/>
      <c r="U16" s="94"/>
      <c r="V16" s="94"/>
    </row>
    <row r="17" spans="2:22" s="88" customFormat="1" ht="36" customHeight="1" thickTop="1">
      <c r="B17" s="89"/>
      <c r="C17" s="153" t="s">
        <v>41</v>
      </c>
      <c r="D17" s="153"/>
      <c r="E17" s="90"/>
      <c r="F17" s="91"/>
      <c r="G17" s="91"/>
      <c r="H17" s="153" t="s">
        <v>40</v>
      </c>
      <c r="I17" s="153"/>
      <c r="J17" s="153"/>
      <c r="K17" s="90"/>
      <c r="L17" s="154" t="s">
        <v>12</v>
      </c>
      <c r="M17" s="154"/>
      <c r="N17" s="154"/>
      <c r="O17" s="154"/>
      <c r="P17" s="154" t="s">
        <v>13</v>
      </c>
      <c r="Q17" s="161"/>
      <c r="T17" s="114"/>
      <c r="U17" s="114"/>
      <c r="V17" s="114"/>
    </row>
    <row r="18" spans="2:22" s="41" customFormat="1" ht="44.25" customHeight="1" thickBot="1">
      <c r="B18" s="162"/>
      <c r="C18" s="163"/>
      <c r="D18" s="164"/>
      <c r="E18" s="164"/>
      <c r="F18" s="164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5"/>
      <c r="T18" s="115"/>
      <c r="U18" s="116"/>
      <c r="V18" s="116"/>
    </row>
    <row r="19" spans="2:22" ht="34.5" customHeight="1" thickTop="1">
      <c r="D19" s="13"/>
      <c r="E19" s="14"/>
      <c r="F19" s="14"/>
    </row>
    <row r="20" spans="2:22" ht="34.5" customHeight="1">
      <c r="D20" s="13"/>
      <c r="E20" s="14"/>
      <c r="F20" s="14"/>
    </row>
    <row r="21" spans="2:22" ht="34.5" customHeight="1">
      <c r="D21" s="13"/>
      <c r="E21" s="14"/>
      <c r="F21" s="14"/>
    </row>
    <row r="22" spans="2:22" ht="34.5" customHeight="1">
      <c r="D22" s="13"/>
      <c r="E22" s="14"/>
      <c r="F22" s="14"/>
    </row>
    <row r="23" spans="2:22" ht="34.5" customHeight="1">
      <c r="D23" s="13"/>
      <c r="E23" s="14"/>
      <c r="F23" s="14"/>
    </row>
    <row r="24" spans="2:22" ht="20.25">
      <c r="D24" s="13"/>
      <c r="E24" s="14"/>
      <c r="F24" s="14"/>
    </row>
    <row r="43" spans="4:6" ht="31.5" customHeight="1"/>
    <row r="44" spans="4:6" ht="31.5" customHeight="1">
      <c r="D44" s="15"/>
      <c r="E44" s="14"/>
      <c r="F44" s="14"/>
    </row>
    <row r="45" spans="4:6" ht="31.5" customHeight="1">
      <c r="D45" s="15"/>
      <c r="E45" s="14"/>
      <c r="F45" s="14"/>
    </row>
    <row r="46" spans="4:6" ht="31.5" customHeight="1">
      <c r="D46" s="15"/>
      <c r="E46" s="14"/>
      <c r="F46" s="14"/>
    </row>
    <row r="47" spans="4:6" ht="31.5" customHeight="1">
      <c r="D47" s="15"/>
      <c r="E47" s="14"/>
      <c r="F47" s="14"/>
    </row>
    <row r="48" spans="4:6" ht="31.5" customHeight="1">
      <c r="D48" s="15"/>
      <c r="E48" s="14"/>
      <c r="F48" s="14"/>
    </row>
    <row r="49" spans="4:6" ht="31.5" customHeight="1">
      <c r="D49" s="15"/>
      <c r="E49" s="14"/>
      <c r="F49" s="14"/>
    </row>
    <row r="50" spans="4:6" ht="31.5" customHeight="1">
      <c r="D50" s="15"/>
      <c r="E50" s="14"/>
      <c r="F50" s="14"/>
    </row>
    <row r="51" spans="4:6" ht="31.5" customHeight="1">
      <c r="D51" s="15"/>
      <c r="E51" s="14"/>
      <c r="F51" s="14"/>
    </row>
    <row r="52" spans="4:6" ht="31.5" customHeight="1">
      <c r="D52" s="15"/>
      <c r="E52" s="14"/>
      <c r="F52" s="14"/>
    </row>
    <row r="53" spans="4:6" ht="20.25">
      <c r="D53" s="15"/>
      <c r="E53" s="14"/>
      <c r="F53" s="14"/>
    </row>
  </sheetData>
  <sortState ref="C6:M15">
    <sortCondition descending="1" ref="G6:G15"/>
  </sortState>
  <mergeCells count="15">
    <mergeCell ref="B18:Q18"/>
    <mergeCell ref="E2:M2"/>
    <mergeCell ref="E3:M3"/>
    <mergeCell ref="C17:D17"/>
    <mergeCell ref="N3:Q3"/>
    <mergeCell ref="B4:Q4"/>
    <mergeCell ref="B5:B6"/>
    <mergeCell ref="N5:O5"/>
    <mergeCell ref="P17:Q17"/>
    <mergeCell ref="H17:J17"/>
    <mergeCell ref="L17:O17"/>
    <mergeCell ref="P5:Q5"/>
    <mergeCell ref="H5:I5"/>
    <mergeCell ref="J5:K5"/>
    <mergeCell ref="L5:M5"/>
  </mergeCells>
  <phoneticPr fontId="16" type="noConversion"/>
  <pageMargins left="0.12" right="0.12" top="0.14000000000000001" bottom="0.12" header="0.14000000000000001" footer="0.12"/>
  <pageSetup paperSize="9" scale="6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showGridLines="0" zoomScale="60" zoomScaleNormal="60" workbookViewId="0">
      <selection activeCell="E1" sqref="E1"/>
    </sheetView>
  </sheetViews>
  <sheetFormatPr defaultRowHeight="12.75"/>
  <cols>
    <col min="1" max="1" width="1.6640625" style="4" customWidth="1"/>
    <col min="2" max="2" width="8.33203125" style="4" customWidth="1"/>
    <col min="3" max="3" width="9" style="4" customWidth="1"/>
    <col min="4" max="4" width="38.33203125" style="10" customWidth="1"/>
    <col min="5" max="5" width="43.1640625" style="4" customWidth="1"/>
    <col min="6" max="6" width="38.83203125" style="4" hidden="1" customWidth="1"/>
    <col min="7" max="7" width="17.5" style="4" customWidth="1"/>
    <col min="8" max="17" width="13" style="4" customWidth="1"/>
    <col min="18" max="18" width="19.5" style="4" customWidth="1"/>
    <col min="19" max="19" width="9.33203125" style="4" customWidth="1"/>
    <col min="20" max="22" width="9.33203125" style="109"/>
    <col min="23" max="16384" width="9.33203125" style="4"/>
  </cols>
  <sheetData>
    <row r="1" spans="1:22" ht="12" customHeight="1"/>
    <row r="2" spans="1:22" s="20" customFormat="1" ht="42" customHeight="1">
      <c r="D2" s="21"/>
      <c r="E2" s="166" t="s">
        <v>64</v>
      </c>
      <c r="F2" s="166"/>
      <c r="G2" s="166"/>
      <c r="H2" s="166"/>
      <c r="I2" s="166"/>
      <c r="J2" s="166"/>
      <c r="K2" s="166"/>
      <c r="L2" s="166"/>
      <c r="M2" s="166"/>
      <c r="T2" s="110"/>
      <c r="U2" s="110"/>
      <c r="V2" s="110"/>
    </row>
    <row r="3" spans="1:22" s="20" customFormat="1" ht="42" customHeight="1" thickBot="1">
      <c r="A3" s="22"/>
      <c r="B3" s="92"/>
      <c r="C3" s="92"/>
      <c r="D3" s="92"/>
      <c r="E3" s="167" t="s">
        <v>65</v>
      </c>
      <c r="F3" s="167"/>
      <c r="G3" s="167"/>
      <c r="H3" s="167"/>
      <c r="I3" s="167"/>
      <c r="J3" s="167"/>
      <c r="K3" s="167"/>
      <c r="L3" s="167"/>
      <c r="M3" s="167"/>
      <c r="N3" s="157"/>
      <c r="O3" s="157"/>
      <c r="P3" s="157"/>
      <c r="Q3" s="157"/>
      <c r="R3" s="23"/>
      <c r="S3" s="23"/>
      <c r="T3" s="148"/>
      <c r="U3" s="148"/>
      <c r="V3" s="110"/>
    </row>
    <row r="4" spans="1:22" ht="38.25" customHeight="1" thickTop="1" thickBot="1">
      <c r="A4" s="17"/>
      <c r="B4" s="149" t="s">
        <v>53</v>
      </c>
      <c r="C4" s="150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  <c r="R4" s="16"/>
      <c r="S4" s="16"/>
    </row>
    <row r="5" spans="1:22" s="2" customFormat="1" ht="39.75" customHeight="1" thickTop="1">
      <c r="A5" s="1"/>
      <c r="B5" s="158" t="s">
        <v>55</v>
      </c>
      <c r="C5" s="62" t="s">
        <v>56</v>
      </c>
      <c r="D5" s="63" t="s">
        <v>1</v>
      </c>
      <c r="E5" s="63" t="s">
        <v>2</v>
      </c>
      <c r="F5" s="61" t="s">
        <v>0</v>
      </c>
      <c r="G5" s="64" t="s">
        <v>3</v>
      </c>
      <c r="H5" s="155" t="s">
        <v>66</v>
      </c>
      <c r="I5" s="160"/>
      <c r="J5" s="155" t="s">
        <v>67</v>
      </c>
      <c r="K5" s="160"/>
      <c r="L5" s="155" t="s">
        <v>68</v>
      </c>
      <c r="M5" s="160"/>
      <c r="N5" s="155" t="s">
        <v>115</v>
      </c>
      <c r="O5" s="160"/>
      <c r="P5" s="155" t="s">
        <v>69</v>
      </c>
      <c r="Q5" s="156"/>
      <c r="R5" s="1"/>
      <c r="S5" s="1"/>
      <c r="T5" s="112"/>
      <c r="U5" s="112"/>
      <c r="V5" s="112"/>
    </row>
    <row r="6" spans="1:22" s="6" customFormat="1" ht="31.5" customHeight="1">
      <c r="A6" s="5"/>
      <c r="B6" s="159"/>
      <c r="C6" s="66"/>
      <c r="D6" s="67"/>
      <c r="E6" s="67"/>
      <c r="F6" s="65"/>
      <c r="G6" s="68" t="s">
        <v>39</v>
      </c>
      <c r="H6" s="80" t="s">
        <v>5</v>
      </c>
      <c r="I6" s="81" t="s">
        <v>6</v>
      </c>
      <c r="J6" s="80" t="s">
        <v>5</v>
      </c>
      <c r="K6" s="81" t="s">
        <v>6</v>
      </c>
      <c r="L6" s="80" t="s">
        <v>5</v>
      </c>
      <c r="M6" s="81" t="s">
        <v>6</v>
      </c>
      <c r="N6" s="80" t="s">
        <v>5</v>
      </c>
      <c r="O6" s="81" t="s">
        <v>6</v>
      </c>
      <c r="P6" s="80" t="s">
        <v>5</v>
      </c>
      <c r="Q6" s="84" t="s">
        <v>6</v>
      </c>
      <c r="R6" s="3"/>
      <c r="S6" s="3"/>
      <c r="T6" s="113"/>
      <c r="U6" s="113"/>
      <c r="V6" s="113"/>
    </row>
    <row r="7" spans="1:22" s="119" customFormat="1" ht="39" customHeight="1">
      <c r="B7" s="137" t="s">
        <v>14</v>
      </c>
      <c r="C7" s="138">
        <v>55</v>
      </c>
      <c r="D7" s="139" t="s">
        <v>109</v>
      </c>
      <c r="E7" s="139" t="s">
        <v>49</v>
      </c>
      <c r="F7" s="140">
        <v>167978</v>
      </c>
      <c r="G7" s="141">
        <f t="shared" ref="G7:G11" si="0">SUM(H7:Q7)</f>
        <v>111</v>
      </c>
      <c r="H7" s="142"/>
      <c r="I7" s="143">
        <v>22</v>
      </c>
      <c r="J7" s="142"/>
      <c r="K7" s="143">
        <v>19</v>
      </c>
      <c r="L7" s="142">
        <v>1</v>
      </c>
      <c r="M7" s="143">
        <v>25</v>
      </c>
      <c r="N7" s="142">
        <v>22</v>
      </c>
      <c r="O7" s="143"/>
      <c r="P7" s="142">
        <v>22</v>
      </c>
      <c r="Q7" s="144"/>
      <c r="R7" s="145" t="s">
        <v>123</v>
      </c>
      <c r="S7" s="145"/>
    </row>
    <row r="8" spans="1:22" s="119" customFormat="1" ht="39" customHeight="1">
      <c r="B8" s="104" t="s">
        <v>15</v>
      </c>
      <c r="C8" s="120">
        <v>10</v>
      </c>
      <c r="D8" s="121" t="s">
        <v>111</v>
      </c>
      <c r="E8" s="121" t="s">
        <v>8</v>
      </c>
      <c r="F8" s="122">
        <v>171766</v>
      </c>
      <c r="G8" s="105">
        <f t="shared" ref="G8" si="1">SUM(H8:Q8)</f>
        <v>94</v>
      </c>
      <c r="H8" s="107"/>
      <c r="I8" s="106">
        <v>25</v>
      </c>
      <c r="J8" s="107"/>
      <c r="K8" s="106">
        <v>17</v>
      </c>
      <c r="L8" s="107"/>
      <c r="M8" s="106"/>
      <c r="N8" s="107">
        <v>25</v>
      </c>
      <c r="O8" s="106">
        <v>1</v>
      </c>
      <c r="P8" s="107">
        <v>25</v>
      </c>
      <c r="Q8" s="108">
        <v>1</v>
      </c>
      <c r="R8" s="118" t="s">
        <v>122</v>
      </c>
      <c r="S8" s="118"/>
    </row>
    <row r="9" spans="1:22" s="94" customFormat="1" ht="39" customHeight="1">
      <c r="B9" s="95" t="s">
        <v>16</v>
      </c>
      <c r="C9" s="96">
        <v>17</v>
      </c>
      <c r="D9" s="97" t="s">
        <v>112</v>
      </c>
      <c r="E9" s="97" t="s">
        <v>11</v>
      </c>
      <c r="F9" s="98">
        <v>56272</v>
      </c>
      <c r="G9" s="73">
        <f t="shared" ref="G9:G12" si="2">SUM(H9:Q9)</f>
        <v>83</v>
      </c>
      <c r="H9" s="99"/>
      <c r="I9" s="100">
        <v>15</v>
      </c>
      <c r="J9" s="99"/>
      <c r="K9" s="100">
        <v>13</v>
      </c>
      <c r="L9" s="99"/>
      <c r="M9" s="100">
        <v>19</v>
      </c>
      <c r="N9" s="99">
        <v>17</v>
      </c>
      <c r="O9" s="101"/>
      <c r="P9" s="102">
        <v>19</v>
      </c>
      <c r="Q9" s="103"/>
    </row>
    <row r="10" spans="1:22" s="7" customFormat="1" ht="39" customHeight="1">
      <c r="B10" s="74" t="s">
        <v>17</v>
      </c>
      <c r="C10" s="76">
        <v>44</v>
      </c>
      <c r="D10" s="77" t="s">
        <v>110</v>
      </c>
      <c r="E10" s="77" t="s">
        <v>10</v>
      </c>
      <c r="F10" s="75">
        <v>168357</v>
      </c>
      <c r="G10" s="73">
        <f t="shared" si="2"/>
        <v>63</v>
      </c>
      <c r="H10" s="86">
        <v>1</v>
      </c>
      <c r="I10" s="87">
        <v>17</v>
      </c>
      <c r="J10" s="86">
        <v>1</v>
      </c>
      <c r="K10" s="87">
        <v>22</v>
      </c>
      <c r="L10" s="86"/>
      <c r="M10" s="87">
        <v>22</v>
      </c>
      <c r="N10" s="86"/>
      <c r="O10" s="83"/>
      <c r="P10" s="82"/>
      <c r="Q10" s="85"/>
      <c r="T10" s="94"/>
      <c r="U10" s="94"/>
      <c r="V10" s="94"/>
    </row>
    <row r="11" spans="1:22" s="7" customFormat="1" ht="39" customHeight="1">
      <c r="B11" s="74" t="s">
        <v>18</v>
      </c>
      <c r="C11" s="76">
        <v>134</v>
      </c>
      <c r="D11" s="77" t="s">
        <v>113</v>
      </c>
      <c r="E11" s="77" t="s">
        <v>9</v>
      </c>
      <c r="F11" s="75">
        <v>170303</v>
      </c>
      <c r="G11" s="73">
        <f t="shared" si="0"/>
        <v>34</v>
      </c>
      <c r="H11" s="86"/>
      <c r="I11" s="87">
        <v>19</v>
      </c>
      <c r="J11" s="86"/>
      <c r="K11" s="87">
        <v>15</v>
      </c>
      <c r="L11" s="86"/>
      <c r="M11" s="87"/>
      <c r="N11" s="86"/>
      <c r="O11" s="83"/>
      <c r="P11" s="82"/>
      <c r="Q11" s="85"/>
      <c r="T11" s="94"/>
      <c r="U11" s="94"/>
      <c r="V11" s="94"/>
    </row>
    <row r="12" spans="1:22" s="94" customFormat="1" ht="39" customHeight="1">
      <c r="B12" s="95" t="s">
        <v>19</v>
      </c>
      <c r="C12" s="96">
        <v>189</v>
      </c>
      <c r="D12" s="97" t="s">
        <v>107</v>
      </c>
      <c r="E12" s="97" t="s">
        <v>24</v>
      </c>
      <c r="F12" s="98">
        <v>51313</v>
      </c>
      <c r="G12" s="73">
        <f t="shared" si="2"/>
        <v>26</v>
      </c>
      <c r="H12" s="99"/>
      <c r="I12" s="100">
        <v>15</v>
      </c>
      <c r="J12" s="99"/>
      <c r="K12" s="100">
        <v>11</v>
      </c>
      <c r="L12" s="99"/>
      <c r="M12" s="100"/>
      <c r="N12" s="99"/>
      <c r="O12" s="101"/>
      <c r="P12" s="102"/>
      <c r="Q12" s="103"/>
    </row>
    <row r="13" spans="1:22" s="7" customFormat="1" ht="39" customHeight="1">
      <c r="B13" s="74" t="s">
        <v>20</v>
      </c>
      <c r="C13" s="76">
        <v>42</v>
      </c>
      <c r="D13" s="77" t="s">
        <v>52</v>
      </c>
      <c r="E13" s="77"/>
      <c r="F13" s="75">
        <v>191207</v>
      </c>
      <c r="G13" s="73">
        <f t="shared" ref="G13" si="3">SUM(H13:Q13)</f>
        <v>25</v>
      </c>
      <c r="H13" s="86"/>
      <c r="I13" s="87"/>
      <c r="J13" s="86"/>
      <c r="K13" s="87">
        <v>25</v>
      </c>
      <c r="L13" s="86"/>
      <c r="M13" s="87"/>
      <c r="N13" s="86"/>
      <c r="O13" s="83"/>
      <c r="P13" s="82"/>
      <c r="Q13" s="85"/>
      <c r="T13" s="94"/>
      <c r="U13" s="94"/>
      <c r="V13" s="94"/>
    </row>
    <row r="14" spans="1:22" s="7" customFormat="1" ht="34.5" customHeight="1" thickBot="1">
      <c r="B14" s="74" t="s">
        <v>21</v>
      </c>
      <c r="C14" s="76">
        <v>770</v>
      </c>
      <c r="D14" s="77" t="s">
        <v>106</v>
      </c>
      <c r="E14" s="77" t="s">
        <v>28</v>
      </c>
      <c r="F14" s="75">
        <v>169777</v>
      </c>
      <c r="G14" s="73">
        <v>19</v>
      </c>
      <c r="H14" s="86"/>
      <c r="I14" s="87"/>
      <c r="J14" s="86"/>
      <c r="K14" s="87"/>
      <c r="L14" s="86"/>
      <c r="M14" s="87"/>
      <c r="N14" s="86">
        <v>19</v>
      </c>
      <c r="O14" s="83"/>
      <c r="P14" s="82"/>
      <c r="Q14" s="85"/>
      <c r="T14" s="94"/>
      <c r="U14" s="94"/>
      <c r="V14" s="94"/>
    </row>
    <row r="15" spans="1:22" s="88" customFormat="1" ht="36" customHeight="1" thickTop="1">
      <c r="B15" s="89"/>
      <c r="C15" s="153" t="s">
        <v>41</v>
      </c>
      <c r="D15" s="153"/>
      <c r="E15" s="90"/>
      <c r="F15" s="91"/>
      <c r="G15" s="91"/>
      <c r="H15" s="153" t="s">
        <v>40</v>
      </c>
      <c r="I15" s="153"/>
      <c r="J15" s="153"/>
      <c r="K15" s="90"/>
      <c r="L15" s="154" t="s">
        <v>12</v>
      </c>
      <c r="M15" s="154"/>
      <c r="N15" s="154"/>
      <c r="O15" s="154"/>
      <c r="P15" s="154" t="s">
        <v>13</v>
      </c>
      <c r="Q15" s="161"/>
      <c r="T15" s="114"/>
      <c r="U15" s="114"/>
      <c r="V15" s="114"/>
    </row>
    <row r="16" spans="1:22" s="41" customFormat="1" ht="44.25" customHeight="1" thickBot="1">
      <c r="B16" s="162"/>
      <c r="C16" s="163"/>
      <c r="D16" s="164"/>
      <c r="E16" s="164"/>
      <c r="F16" s="164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5"/>
      <c r="T16" s="115"/>
      <c r="U16" s="116"/>
      <c r="V16" s="116"/>
    </row>
    <row r="17" spans="2:17" ht="19.5" customHeight="1" thickTop="1">
      <c r="B17" s="7"/>
      <c r="C17" s="7"/>
      <c r="D17" s="11"/>
      <c r="E17" s="12"/>
      <c r="F17" s="1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2:17" ht="34.5" customHeight="1">
      <c r="D18" s="13"/>
      <c r="E18" s="14"/>
      <c r="F18" s="14"/>
    </row>
    <row r="19" spans="2:17" ht="34.5" customHeight="1">
      <c r="D19" s="13"/>
      <c r="E19" s="14"/>
      <c r="F19" s="14"/>
    </row>
    <row r="20" spans="2:17" ht="34.5" customHeight="1">
      <c r="D20" s="13"/>
      <c r="E20" s="14"/>
      <c r="F20" s="14"/>
    </row>
    <row r="21" spans="2:17" ht="34.5" customHeight="1">
      <c r="D21" s="13"/>
      <c r="E21" s="14"/>
      <c r="F21" s="14"/>
    </row>
    <row r="22" spans="2:17" ht="20.25">
      <c r="D22" s="13"/>
      <c r="E22" s="14"/>
      <c r="F22" s="14"/>
    </row>
    <row r="41" spans="4:6" ht="31.5" customHeight="1"/>
    <row r="42" spans="4:6" ht="31.5" customHeight="1">
      <c r="D42" s="15"/>
      <c r="E42" s="14"/>
      <c r="F42" s="14"/>
    </row>
    <row r="43" spans="4:6" ht="31.5" customHeight="1">
      <c r="D43" s="15"/>
      <c r="E43" s="14"/>
      <c r="F43" s="14"/>
    </row>
    <row r="44" spans="4:6" ht="31.5" customHeight="1">
      <c r="D44" s="15"/>
      <c r="E44" s="14"/>
      <c r="F44" s="14"/>
    </row>
    <row r="45" spans="4:6" ht="31.5" customHeight="1">
      <c r="D45" s="15"/>
      <c r="E45" s="14"/>
      <c r="F45" s="14"/>
    </row>
    <row r="46" spans="4:6" ht="31.5" customHeight="1">
      <c r="D46" s="15"/>
      <c r="E46" s="14"/>
      <c r="F46" s="14"/>
    </row>
    <row r="47" spans="4:6" ht="31.5" customHeight="1">
      <c r="D47" s="15"/>
      <c r="E47" s="14"/>
      <c r="F47" s="14"/>
    </row>
    <row r="48" spans="4:6" ht="31.5" customHeight="1">
      <c r="D48" s="15"/>
      <c r="E48" s="14"/>
      <c r="F48" s="14"/>
    </row>
    <row r="49" spans="4:6" ht="31.5" customHeight="1">
      <c r="D49" s="15"/>
      <c r="E49" s="14"/>
      <c r="F49" s="14"/>
    </row>
    <row r="50" spans="4:6" ht="31.5" customHeight="1">
      <c r="D50" s="15"/>
      <c r="E50" s="14"/>
      <c r="F50" s="14"/>
    </row>
    <row r="51" spans="4:6" ht="20.25">
      <c r="D51" s="15"/>
      <c r="E51" s="14"/>
      <c r="F51" s="14"/>
    </row>
  </sheetData>
  <sortState ref="C6:Q14">
    <sortCondition descending="1" ref="G6:G14"/>
  </sortState>
  <mergeCells count="16">
    <mergeCell ref="N3:Q3"/>
    <mergeCell ref="T3:U3"/>
    <mergeCell ref="E2:M2"/>
    <mergeCell ref="E3:M3"/>
    <mergeCell ref="B4:Q4"/>
    <mergeCell ref="P5:Q5"/>
    <mergeCell ref="B5:B6"/>
    <mergeCell ref="H5:I5"/>
    <mergeCell ref="J5:K5"/>
    <mergeCell ref="L5:M5"/>
    <mergeCell ref="N5:O5"/>
    <mergeCell ref="B16:Q16"/>
    <mergeCell ref="P15:Q15"/>
    <mergeCell ref="C15:D15"/>
    <mergeCell ref="L15:O15"/>
    <mergeCell ref="H15:J15"/>
  </mergeCells>
  <pageMargins left="0.12" right="0.12" top="0.14000000000000001" bottom="0.12" header="0.14000000000000001" footer="0.12"/>
  <pageSetup paperSize="9" scale="63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SBK</vt:lpstr>
      <vt:lpstr>600cc</vt:lpstr>
      <vt:lpstr>400ssp</vt:lpstr>
      <vt:lpstr>300ssp</vt:lpstr>
      <vt:lpstr>Plan1</vt:lpstr>
      <vt:lpstr>'300ssp'!Area_de_impressao</vt:lpstr>
      <vt:lpstr>'400ssp'!Area_de_impressao</vt:lpstr>
      <vt:lpstr>'600cc'!Area_de_impressao</vt:lpstr>
      <vt:lpstr>SBK!Area_de_impressao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Magalhães</dc:creator>
  <cp:lastModifiedBy>TURISMO</cp:lastModifiedBy>
  <cp:lastPrinted>2023-10-12T13:01:02Z</cp:lastPrinted>
  <dcterms:created xsi:type="dcterms:W3CDTF">2023-03-25T18:50:16Z</dcterms:created>
  <dcterms:modified xsi:type="dcterms:W3CDTF">2023-11-06T13:06:14Z</dcterms:modified>
</cp:coreProperties>
</file>