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EEAD" lockStructure="1"/>
  <bookViews>
    <workbookView xWindow="-120" yWindow="-120" windowWidth="20730" windowHeight="11160"/>
  </bookViews>
  <sheets>
    <sheet name="50cc A" sheetId="1" r:id="rId1"/>
    <sheet name="50cc B" sheetId="2" r:id="rId2"/>
    <sheet name="65cc" sheetId="3" r:id="rId3"/>
    <sheet name="MX 2 JR " sheetId="4" r:id="rId4"/>
    <sheet name="MX J" sheetId="5" r:id="rId5"/>
    <sheet name="MX F " sheetId="6" r:id="rId6"/>
    <sheet name="MX 2 " sheetId="7" r:id="rId7"/>
    <sheet name="MX 1 " sheetId="8" r:id="rId8"/>
    <sheet name="INTERMEDIÁRIA " sheetId="9" r:id="rId9"/>
    <sheet name="MX 3 " sheetId="14" r:id="rId10"/>
    <sheet name="MX 4 " sheetId="10" r:id="rId11"/>
    <sheet name="MX 5 " sheetId="11" r:id="rId12"/>
    <sheet name="NACIONAL " sheetId="12" r:id="rId13"/>
    <sheet name="Plan1" sheetId="15" r:id="rId14"/>
  </sheets>
  <calcPr calcId="145621"/>
</workbook>
</file>

<file path=xl/calcChain.xml><?xml version="1.0" encoding="utf-8"?>
<calcChain xmlns="http://schemas.openxmlformats.org/spreadsheetml/2006/main">
  <c r="K14" i="3" l="1"/>
  <c r="K13" i="3" l="1"/>
  <c r="K11" i="14"/>
  <c r="K14" i="12" l="1"/>
  <c r="K12" i="10"/>
  <c r="K15" i="10" l="1"/>
  <c r="K16" i="10"/>
  <c r="K15" i="11"/>
  <c r="K14" i="11"/>
  <c r="K12" i="11"/>
  <c r="K11" i="1"/>
  <c r="K12" i="1"/>
  <c r="K18" i="12"/>
  <c r="K15" i="12"/>
  <c r="K14" i="7"/>
  <c r="K13" i="7"/>
  <c r="K12" i="5"/>
  <c r="K11" i="9" l="1"/>
  <c r="K12" i="9"/>
  <c r="K11" i="7" l="1"/>
  <c r="K12" i="7"/>
  <c r="K15" i="7"/>
  <c r="K16" i="7"/>
  <c r="K17" i="7"/>
  <c r="K18" i="7"/>
  <c r="K19" i="7"/>
  <c r="K20" i="7"/>
  <c r="K16" i="8"/>
  <c r="K12" i="8"/>
  <c r="K11" i="8"/>
  <c r="K13" i="14"/>
  <c r="K13" i="12"/>
  <c r="K12" i="12"/>
  <c r="K11" i="12"/>
  <c r="K17" i="11"/>
  <c r="K13" i="10"/>
  <c r="K11" i="10"/>
  <c r="K12" i="3" l="1"/>
  <c r="K14" i="2" l="1"/>
  <c r="K13" i="2"/>
  <c r="K11" i="11" l="1"/>
  <c r="K13" i="11"/>
  <c r="K17" i="8"/>
  <c r="K18" i="8"/>
  <c r="K19" i="8"/>
  <c r="K20" i="8"/>
  <c r="K21" i="8"/>
  <c r="K22" i="8"/>
  <c r="K12" i="2" l="1"/>
  <c r="K15" i="2"/>
  <c r="K16" i="12" l="1"/>
  <c r="K17" i="12"/>
  <c r="K19" i="12"/>
  <c r="K20" i="12"/>
  <c r="K21" i="12"/>
  <c r="K14" i="10"/>
  <c r="K17" i="10"/>
  <c r="K18" i="10"/>
  <c r="K12" i="14"/>
  <c r="K15" i="14"/>
  <c r="K16" i="14"/>
  <c r="K17" i="14"/>
  <c r="K18" i="14"/>
  <c r="K19" i="14"/>
  <c r="K20" i="14"/>
  <c r="K11" i="6" l="1"/>
  <c r="K17" i="3" l="1"/>
  <c r="K18" i="3"/>
  <c r="K19" i="3"/>
  <c r="K14" i="8"/>
  <c r="K13" i="8"/>
  <c r="K13" i="5"/>
  <c r="K11" i="5"/>
  <c r="K13" i="4"/>
  <c r="K20" i="3"/>
  <c r="K16" i="3"/>
  <c r="K11" i="3"/>
  <c r="K13" i="1"/>
  <c r="K15" i="1"/>
</calcChain>
</file>

<file path=xl/sharedStrings.xml><?xml version="1.0" encoding="utf-8"?>
<sst xmlns="http://schemas.openxmlformats.org/spreadsheetml/2006/main" count="817" uniqueCount="328">
  <si>
    <t>Federação de Motociclismo do Estado de Minas Gerais - FMEMG</t>
  </si>
  <si>
    <t>ETAPAS:</t>
  </si>
  <si>
    <t xml:space="preserve">Supervisão </t>
  </si>
  <si>
    <t>FMEMG</t>
  </si>
  <si>
    <t>Pos</t>
  </si>
  <si>
    <t xml:space="preserve">No.Moto </t>
  </si>
  <si>
    <t xml:space="preserve">Nome </t>
  </si>
  <si>
    <t>Licença FMEMG</t>
  </si>
  <si>
    <t xml:space="preserve">Patrocínio </t>
  </si>
  <si>
    <t>Cidade</t>
  </si>
  <si>
    <t>Total</t>
  </si>
  <si>
    <t xml:space="preserve">1ª </t>
  </si>
  <si>
    <t xml:space="preserve">2ª </t>
  </si>
  <si>
    <t xml:space="preserve">Final </t>
  </si>
  <si>
    <t>1°</t>
  </si>
  <si>
    <t>2°</t>
  </si>
  <si>
    <t xml:space="preserve">PARACATU - MG </t>
  </si>
  <si>
    <t>3°</t>
  </si>
  <si>
    <t xml:space="preserve">CONTAGEM - MG </t>
  </si>
  <si>
    <t>4°</t>
  </si>
  <si>
    <t>5°</t>
  </si>
  <si>
    <t>6°</t>
  </si>
  <si>
    <t>7°</t>
  </si>
  <si>
    <t>8°</t>
  </si>
  <si>
    <t>9°</t>
  </si>
  <si>
    <t>10°</t>
  </si>
  <si>
    <t xml:space="preserve">3a </t>
  </si>
  <si>
    <t xml:space="preserve">BERNARDO ROCHA </t>
  </si>
  <si>
    <t>No. 170675</t>
  </si>
  <si>
    <t xml:space="preserve">EVERSON RACING </t>
  </si>
  <si>
    <t xml:space="preserve">BHTE - MG </t>
  </si>
  <si>
    <t xml:space="preserve">No. 170713 </t>
  </si>
  <si>
    <t xml:space="preserve">VRUM PROTEÇÃO VEICULAR </t>
  </si>
  <si>
    <t>BENJAMIN SEITARO SAGAE</t>
  </si>
  <si>
    <t>No. 169117</t>
  </si>
  <si>
    <t>11°</t>
  </si>
  <si>
    <t>12°</t>
  </si>
  <si>
    <t xml:space="preserve">CONRADO DIORIO MANGIA </t>
  </si>
  <si>
    <t xml:space="preserve">São Vicente de Minas - MG </t>
  </si>
  <si>
    <t xml:space="preserve">PEDRO LEOPOLDO - MG </t>
  </si>
  <si>
    <t>SAGAE/PROTORK / KTM RACING / FACTORY</t>
  </si>
  <si>
    <t>Ranking MX 2 JR</t>
  </si>
  <si>
    <t xml:space="preserve">IRAÍ DE MINAS - MG </t>
  </si>
  <si>
    <t xml:space="preserve">BELO VALE - MG </t>
  </si>
  <si>
    <t xml:space="preserve">Ranking MX F </t>
  </si>
  <si>
    <t>No. 109450</t>
  </si>
  <si>
    <t xml:space="preserve">EXCLUSIVE SUSPENSÕES /DINO </t>
  </si>
  <si>
    <t>Ranking MX 5</t>
  </si>
  <si>
    <t xml:space="preserve">EVARISTO JOSÉ LEMOS FILHO </t>
  </si>
  <si>
    <t xml:space="preserve">CHOPP GERMÂNIA/ SUL MOTOS YAMAHA/ BILHARES </t>
  </si>
  <si>
    <t xml:space="preserve">PASSOS - MG </t>
  </si>
  <si>
    <t xml:space="preserve">CAL OURO BRANCO </t>
  </si>
  <si>
    <t xml:space="preserve">FORMIGA - MG </t>
  </si>
  <si>
    <t xml:space="preserve">PITANGUI - MG </t>
  </si>
  <si>
    <t xml:space="preserve">ANDRE BENATI </t>
  </si>
  <si>
    <t xml:space="preserve">BENATI CALANDRAGEM </t>
  </si>
  <si>
    <t>Ranking MX 4</t>
  </si>
  <si>
    <t xml:space="preserve">No. 47226 </t>
  </si>
  <si>
    <t>No. 44722</t>
  </si>
  <si>
    <t>Ranking MX 2</t>
  </si>
  <si>
    <t xml:space="preserve">GABRIEL MARQUES ( CREMINHO ) </t>
  </si>
  <si>
    <t>No. 170158</t>
  </si>
  <si>
    <t>LATICINIOS CREMINHO / HQT RACING</t>
  </si>
  <si>
    <t>Ranking MX 1</t>
  </si>
  <si>
    <t>Ranking NACIONAL</t>
  </si>
  <si>
    <t xml:space="preserve">GUSTAVO HENRIQUE LOPES SILVA </t>
  </si>
  <si>
    <t>No. 29406</t>
  </si>
  <si>
    <t xml:space="preserve">BOBINADORA AUTO RENDIMENTO </t>
  </si>
  <si>
    <t xml:space="preserve">ITABIRA - MG </t>
  </si>
  <si>
    <t xml:space="preserve">Ranking INTERMEDIÁRIA </t>
  </si>
  <si>
    <t xml:space="preserve">DANIEL VICENTE DAMASCENO </t>
  </si>
  <si>
    <t>No. 27676</t>
  </si>
  <si>
    <t xml:space="preserve">DANINHO MOTOS </t>
  </si>
  <si>
    <t>PHIUM - MG</t>
  </si>
  <si>
    <t xml:space="preserve">CRISTYANO MASSUD TEIXEIRA DIAS </t>
  </si>
  <si>
    <t>No. 170539</t>
  </si>
  <si>
    <t>RIO PARK ESTACIONAMENTOS/MORPHOLOGIC</t>
  </si>
  <si>
    <t xml:space="preserve">BHTE  - MG </t>
  </si>
  <si>
    <t xml:space="preserve">Ranking 50cc B </t>
  </si>
  <si>
    <t xml:space="preserve">Ranking 50cc A </t>
  </si>
  <si>
    <t xml:space="preserve">ODILON RIBEIRO </t>
  </si>
  <si>
    <t>No. 46497</t>
  </si>
  <si>
    <t>No. 171239</t>
  </si>
  <si>
    <t>Ranking MX 3</t>
  </si>
  <si>
    <t xml:space="preserve">DIOGO GUEDES OTAVIANO </t>
  </si>
  <si>
    <t>No. 21898</t>
  </si>
  <si>
    <t xml:space="preserve">MENTA MOTOS/RETIFICA MICRO/URBANGRAFICS/EXCLUSIVE OIL/AFTERSHOSKS </t>
  </si>
  <si>
    <t xml:space="preserve">HELY SALDANHA </t>
  </si>
  <si>
    <t>No. 27915</t>
  </si>
  <si>
    <t xml:space="preserve">FOKUS BROTHERS; FOKUS FIT/FKS BIKES </t>
  </si>
  <si>
    <t xml:space="preserve">ITAÚNA - MG </t>
  </si>
  <si>
    <t xml:space="preserve">BARBACENA - MG </t>
  </si>
  <si>
    <t xml:space="preserve">GABRIEL REZENDE </t>
  </si>
  <si>
    <t>No. 172622</t>
  </si>
  <si>
    <t xml:space="preserve">MAXX ADVENTURE </t>
  </si>
  <si>
    <t xml:space="preserve">SILAS CIRILO </t>
  </si>
  <si>
    <t>No. 25702</t>
  </si>
  <si>
    <t xml:space="preserve">SIGA BEM CAMINHÕES </t>
  </si>
  <si>
    <t>Ranking 65CC</t>
  </si>
  <si>
    <t xml:space="preserve">JOÃO PEDRO BARBOSA </t>
  </si>
  <si>
    <t>No. 109431</t>
  </si>
  <si>
    <t xml:space="preserve">PLANMAIS PROTEÇÃO/ VEICULAR / B4 EMPRENDIMENTOS </t>
  </si>
  <si>
    <t xml:space="preserve">OURO PRETO - MG </t>
  </si>
  <si>
    <t>ALICIA SAGAE</t>
  </si>
  <si>
    <t>No. 168200</t>
  </si>
  <si>
    <t xml:space="preserve">PROTORK KTM FACTORY RACING </t>
  </si>
  <si>
    <t>No. 109473</t>
  </si>
  <si>
    <t xml:space="preserve">SUPER SOM ALARMES E ACESSÓRIOS / DIESEL SETE PEÇAS/ CERÂMICA NAVEGANTES / FELIPE MOTOS/PRESUNTINHO PREPARAÇÕES / CENTRO AUTOMOTIVO LA/TOP AR/IMAGEM DIGITAL/LÍDER BATERIAS/BIKE EMPRESA/SB STORE/GESSO DECOLAR/ REI DO LANCHE/SÓ PARA CHOQUES </t>
  </si>
  <si>
    <t>SETE LAGOAS - MG</t>
  </si>
  <si>
    <t>RHERYNCHER HEGGERNDORN</t>
  </si>
  <si>
    <t>No. 171091</t>
  </si>
  <si>
    <t xml:space="preserve">LUIS MARCOS ROSA </t>
  </si>
  <si>
    <t>No. 22123</t>
  </si>
  <si>
    <t xml:space="preserve">NEGRETE PREAPRAÇÕES </t>
  </si>
  <si>
    <t>13°</t>
  </si>
  <si>
    <t xml:space="preserve">PREF. MUNICIPAL DE QUELUZITO/ DAMAR RACING/DOUTOR DOS FOGÕES/MANDY ACESSÓRIOS/ PARADA DOS CICLISTAS/DESYAK LANCHES/FAEL IMPORTS/AVS MECÊNICA AUTOMOTIVA </t>
  </si>
  <si>
    <t xml:space="preserve">QUELUZITO - MG </t>
  </si>
  <si>
    <t>No. 190845</t>
  </si>
  <si>
    <t xml:space="preserve">JACUI - MG </t>
  </si>
  <si>
    <t xml:space="preserve">EXTREMA - MG </t>
  </si>
  <si>
    <t xml:space="preserve">WILLIAN GABRIEL OLIVEIRA MARQUES </t>
  </si>
  <si>
    <t xml:space="preserve">VICTOR CAMPOS RODRIGUES </t>
  </si>
  <si>
    <t>No. 105696</t>
  </si>
  <si>
    <t xml:space="preserve">PAI-TROCINIO </t>
  </si>
  <si>
    <t xml:space="preserve">DEIVID FERNANDO (LOBINHO ) </t>
  </si>
  <si>
    <t>No. 48341</t>
  </si>
  <si>
    <t xml:space="preserve">MOTOGERAIS / GP RACING </t>
  </si>
  <si>
    <t xml:space="preserve">HELIO SOUSA NASCIMENTO ( SHOCK ) </t>
  </si>
  <si>
    <t xml:space="preserve">No. 45670 </t>
  </si>
  <si>
    <t xml:space="preserve">SCHOCK TINTAS </t>
  </si>
  <si>
    <t xml:space="preserve">TRÊS CORAÇÕES - MG </t>
  </si>
  <si>
    <t>No. 41722</t>
  </si>
  <si>
    <t>Classificação do Campeonato Mineiro de Motocross 2023</t>
  </si>
  <si>
    <t xml:space="preserve">FELIPE PORTO </t>
  </si>
  <si>
    <t>No. 109976</t>
  </si>
  <si>
    <t xml:space="preserve">Paitrocinio </t>
  </si>
  <si>
    <t xml:space="preserve">CURVELO </t>
  </si>
  <si>
    <t xml:space="preserve">S.S.Bela Vista </t>
  </si>
  <si>
    <t xml:space="preserve">Tupaciguara </t>
  </si>
  <si>
    <t xml:space="preserve">Oliveira </t>
  </si>
  <si>
    <t xml:space="preserve">1a Etapa - São Sebastião Bela Vista - 26/27 de março </t>
  </si>
  <si>
    <t xml:space="preserve">ANTÔNIO JORGE BALBI JUNIOR </t>
  </si>
  <si>
    <t>No. 19550</t>
  </si>
  <si>
    <t xml:space="preserve">BALBI SCHOOL / PROTORK </t>
  </si>
  <si>
    <t xml:space="preserve">PIETRO FRAGA </t>
  </si>
  <si>
    <t>No. 105890</t>
  </si>
  <si>
    <t>CORONEL FABRICIANO</t>
  </si>
  <si>
    <t>ZANGA MOTOS/XENON/ DINO TRANING/CASA CONSTRUTOR/VALE PECAS</t>
  </si>
  <si>
    <t xml:space="preserve">PEDRO NASCIMENTO </t>
  </si>
  <si>
    <t>No. 108315</t>
  </si>
  <si>
    <t xml:space="preserve">BALBI SCHOOL/ PRO TORK/PREGOS TRIANGULOS </t>
  </si>
  <si>
    <t xml:space="preserve">GUSTAVO SILVA </t>
  </si>
  <si>
    <t>No. 172264</t>
  </si>
  <si>
    <t xml:space="preserve">JS TRANSPORTES E TERRAPLANAGEM </t>
  </si>
  <si>
    <t xml:space="preserve">BOCAINA DE MINAS </t>
  </si>
  <si>
    <t xml:space="preserve">UBERLANDIA </t>
  </si>
  <si>
    <t xml:space="preserve">LUIZ FELIPE VALE DA ROCHA </t>
  </si>
  <si>
    <t xml:space="preserve">HONDA </t>
  </si>
  <si>
    <t xml:space="preserve">GOIANIA - GO </t>
  </si>
  <si>
    <t xml:space="preserve">No. 26595 - GO/MG </t>
  </si>
  <si>
    <t xml:space="preserve">MATHEUS DA SILVA LEITE </t>
  </si>
  <si>
    <t xml:space="preserve">No. 172210 </t>
  </si>
  <si>
    <t>PREFEITURA DE MUNICIPAL DE PIRANGUÇU</t>
  </si>
  <si>
    <t xml:space="preserve">PIRANGUÇU - MG </t>
  </si>
  <si>
    <t xml:space="preserve">PAULO ALBERTO COUTINHO </t>
  </si>
  <si>
    <t>No. 39147</t>
  </si>
  <si>
    <t xml:space="preserve">SHOW RADICAL / COUTINHO </t>
  </si>
  <si>
    <t xml:space="preserve">VARGINHA - MG </t>
  </si>
  <si>
    <t xml:space="preserve">JOSE EDUARDO TEODORO </t>
  </si>
  <si>
    <t>No. 106458</t>
  </si>
  <si>
    <t xml:space="preserve">ZEZÉ CONSTRUTOR </t>
  </si>
  <si>
    <t xml:space="preserve">POUSO ALEGRE </t>
  </si>
  <si>
    <t xml:space="preserve">MATHEUS MENDES </t>
  </si>
  <si>
    <t xml:space="preserve">No. 43376 </t>
  </si>
  <si>
    <t xml:space="preserve">MOTO&amp;CIA </t>
  </si>
  <si>
    <t xml:space="preserve">MATHEUS HENRIQUE OLIVEIRA </t>
  </si>
  <si>
    <t xml:space="preserve">No. 191239 </t>
  </si>
  <si>
    <t xml:space="preserve">IGARATINGA - MG </t>
  </si>
  <si>
    <t xml:space="preserve">ENRICO PIMENTEL </t>
  </si>
  <si>
    <t>No. 53740</t>
  </si>
  <si>
    <t>GABRIEL RESENDE</t>
  </si>
  <si>
    <t xml:space="preserve">No. 47962 </t>
  </si>
  <si>
    <t xml:space="preserve">COUTINHO RACING/GOLD SEGUROS </t>
  </si>
  <si>
    <t xml:space="preserve">BOA ESPERANÇA - MG </t>
  </si>
  <si>
    <t xml:space="preserve">LEONARDO LIMA BORGES </t>
  </si>
  <si>
    <t>No. 44025</t>
  </si>
  <si>
    <t xml:space="preserve">DANILO PREPARAÇÕES/POUSOBAN/NOVA UNIÃO/JOTABE AUTOPEÇAS/BURITIRACING/JLM/SANTO FORTE/VIOLA RACING </t>
  </si>
  <si>
    <t>POUSO ALEGRE - MG</t>
  </si>
  <si>
    <t xml:space="preserve">GUSTAVO PROENÇA PEREIRA </t>
  </si>
  <si>
    <t>No. 190965</t>
  </si>
  <si>
    <t xml:space="preserve">D MARCO MERCENARIA </t>
  </si>
  <si>
    <t xml:space="preserve">NILSON SANTOS </t>
  </si>
  <si>
    <t>No. 41949</t>
  </si>
  <si>
    <t>NEREU RACING/MONTE VERDE /QUADRICICLOS/TEHNIC/ ALHO ROXO</t>
  </si>
  <si>
    <t xml:space="preserve">MONTE VERDE - MG </t>
  </si>
  <si>
    <t>No. 108199</t>
  </si>
  <si>
    <t xml:space="preserve">ALISSON RIBEIRO DOS SANTOS </t>
  </si>
  <si>
    <t>DAMAR RACING/PREFEITURA MUNICIPAL DE QUELUZITO/OUTOR DOS FOGÕES/MOTOCAR/TOM DESIGNER/XANDU PORTAS/TELE PIZZA FRONTILEME</t>
  </si>
  <si>
    <t>MATHEUS ALVES DOS REIS</t>
  </si>
  <si>
    <t>No. 54898</t>
  </si>
  <si>
    <t xml:space="preserve">YAMASAKI DUDU FERRAMENTAS </t>
  </si>
  <si>
    <t xml:space="preserve">VICTOR FORTE </t>
  </si>
  <si>
    <t>No. 55048</t>
  </si>
  <si>
    <t xml:space="preserve">MAXX ADVENTURE/MINERAÇÃO ARGENTINA/ </t>
  </si>
  <si>
    <t xml:space="preserve">VITOR HUGO </t>
  </si>
  <si>
    <t xml:space="preserve">SÃO VICENTE MINAS - MG </t>
  </si>
  <si>
    <t xml:space="preserve">ENZO FIALHO </t>
  </si>
  <si>
    <t>No. 109481</t>
  </si>
  <si>
    <t xml:space="preserve">ELLO BENEFICIOS </t>
  </si>
  <si>
    <t xml:space="preserve">LUCIANO DA SILVA FERREIRA </t>
  </si>
  <si>
    <t>No. 44676</t>
  </si>
  <si>
    <t xml:space="preserve">ROSSI VEICULOS NIEGO/PREPARAÇÕES GTMX GRATICOS/EVO ESCAPAMENTOS </t>
  </si>
  <si>
    <t>SERRANA -SP</t>
  </si>
  <si>
    <t xml:space="preserve">DANIEL ( FUMAÇA ) </t>
  </si>
  <si>
    <t xml:space="preserve">No. 172179 </t>
  </si>
  <si>
    <t>CAMPOS JORDÃO - SP</t>
  </si>
  <si>
    <t xml:space="preserve">EDGERS RACING </t>
  </si>
  <si>
    <t xml:space="preserve">MESSIAS MENDES DE ALMEIDA </t>
  </si>
  <si>
    <t>No. 34666</t>
  </si>
  <si>
    <t>M&amp;CIA/ALUGUEL DE TENDAS</t>
  </si>
  <si>
    <t xml:space="preserve">SÃO FRANCISCO - MG </t>
  </si>
  <si>
    <t xml:space="preserve">AMADEU SOARES MELO JUNIOR </t>
  </si>
  <si>
    <t>No. 47222</t>
  </si>
  <si>
    <t>CASA DO MARCENEIRO</t>
  </si>
  <si>
    <t>EDUARDO STEFANNI MAGALHÃES</t>
  </si>
  <si>
    <t xml:space="preserve">POUSO ALEGRE - MG </t>
  </si>
  <si>
    <t xml:space="preserve">ERIK MARIANO MATTOS </t>
  </si>
  <si>
    <t xml:space="preserve">MM TRANSPORTES LOTERICA/PONTO 13/ D MARCO MARCENARIA </t>
  </si>
  <si>
    <t xml:space="preserve">RODRIGO MISSIONSCH IK </t>
  </si>
  <si>
    <t>No. 108544</t>
  </si>
  <si>
    <t>RR MOTORSPORTS</t>
  </si>
  <si>
    <t xml:space="preserve">UBERLANDIA - MG </t>
  </si>
  <si>
    <t>14°</t>
  </si>
  <si>
    <t>No. 1638</t>
  </si>
  <si>
    <t xml:space="preserve">ANDRE LEAL DE OLIVEIRA </t>
  </si>
  <si>
    <t xml:space="preserve">MAICON DAVID MARQUES DA ROSA </t>
  </si>
  <si>
    <t>No. 31049</t>
  </si>
  <si>
    <t xml:space="preserve">SIDINEI SILVA </t>
  </si>
  <si>
    <t xml:space="preserve">No. 172264 </t>
  </si>
  <si>
    <t xml:space="preserve">BOCAINA DE MINAS - MG </t>
  </si>
  <si>
    <t xml:space="preserve">MARCO AURELIO DE SOUZA </t>
  </si>
  <si>
    <t xml:space="preserve">RENATO AUGUSTO MESSIAS DA SILVA </t>
  </si>
  <si>
    <t>No. 191600</t>
  </si>
  <si>
    <t xml:space="preserve">CAMANDUCAIA - MG </t>
  </si>
  <si>
    <t xml:space="preserve">FREDERICO MOLINA SPAGNOL </t>
  </si>
  <si>
    <t>No. 44020</t>
  </si>
  <si>
    <t>No. 171143 - SP/MG</t>
  </si>
  <si>
    <t>EDUARDO  MISIONSCHNIK</t>
  </si>
  <si>
    <t>No. 171087</t>
  </si>
  <si>
    <t>HENRIQUE NUNES MISIONSCHNIK</t>
  </si>
  <si>
    <t>No. 171089</t>
  </si>
  <si>
    <t xml:space="preserve">RR MOTORSPORTS </t>
  </si>
  <si>
    <t>UBERLANDIA - MG</t>
  </si>
  <si>
    <t xml:space="preserve">IGARAPÉ - MG </t>
  </si>
  <si>
    <t>SAGAE MOTOCROSS</t>
  </si>
  <si>
    <t>2a Etapa - Tupaciguara - 22/23 de julho</t>
  </si>
  <si>
    <t>Ranking MX JR</t>
  </si>
  <si>
    <t>Tupaciguara</t>
  </si>
  <si>
    <t xml:space="preserve">GERALDO ANTÔNIO G. ALMEIDA FILHO </t>
  </si>
  <si>
    <t xml:space="preserve">No. 11823 </t>
  </si>
  <si>
    <t xml:space="preserve">BERNARDO MELO SANTOS </t>
  </si>
  <si>
    <t xml:space="preserve">MURILO MOTA </t>
  </si>
  <si>
    <t>No. 170792</t>
  </si>
  <si>
    <t>BANHA SUINA VÓ ZENAIDE</t>
  </si>
  <si>
    <t>TULIO RENAN GOMES MENDES</t>
  </si>
  <si>
    <t>No. 31584</t>
  </si>
  <si>
    <t>FAZ. SANTA FÉ</t>
  </si>
  <si>
    <t xml:space="preserve">VAZANTE - MG </t>
  </si>
  <si>
    <t xml:space="preserve">ANDRE HAMADA </t>
  </si>
  <si>
    <t xml:space="preserve">HAMADA MOTOS/NH TRANSPORTES </t>
  </si>
  <si>
    <t xml:space="preserve">ARAGUARO - MG </t>
  </si>
  <si>
    <t xml:space="preserve">ADALTO FREITAS </t>
  </si>
  <si>
    <t xml:space="preserve">ITUBIARA - GO </t>
  </si>
  <si>
    <t>HAMADA MOTOS</t>
  </si>
  <si>
    <t xml:space="preserve">No. CBM </t>
  </si>
  <si>
    <t xml:space="preserve">FAZ. SANTA FÉ </t>
  </si>
  <si>
    <t xml:space="preserve">AGILL SPORT </t>
  </si>
  <si>
    <t xml:space="preserve">3a Etapa e Final - Parque Hotel Pimonte ( Oliveira ) - 20/21/22 de outubro </t>
  </si>
  <si>
    <t>No. 34585</t>
  </si>
  <si>
    <t xml:space="preserve">JOÃO VITOR LOPES </t>
  </si>
  <si>
    <t>No. 31004</t>
  </si>
  <si>
    <t xml:space="preserve">JOAO EDUARDO COSTA </t>
  </si>
  <si>
    <t>No. 25655</t>
  </si>
  <si>
    <t>GENESIO IMOVEIS</t>
  </si>
  <si>
    <t xml:space="preserve">CONFINS - MG </t>
  </si>
  <si>
    <t>MATHEUS HENRIQUE MENDES</t>
  </si>
  <si>
    <t>No. 53795</t>
  </si>
  <si>
    <t>GRUPO COMCAMP</t>
  </si>
  <si>
    <t xml:space="preserve">CAMPO BELO </t>
  </si>
  <si>
    <t xml:space="preserve">SILAS JUNIOR </t>
  </si>
  <si>
    <t xml:space="preserve">BELO HORIZONTE </t>
  </si>
  <si>
    <t xml:space="preserve">DAVI LUCAS FERREIRA ALVES </t>
  </si>
  <si>
    <t>No. 172327</t>
  </si>
  <si>
    <t xml:space="preserve">ACADEMIA CORPORE FITNESS/DIEGO FISIOTERAPEUTA </t>
  </si>
  <si>
    <t xml:space="preserve">PERDIGÃO - MG </t>
  </si>
  <si>
    <t>MARCO AURELIO SOUSA</t>
  </si>
  <si>
    <t xml:space="preserve">D MARCO MARCENARIA </t>
  </si>
  <si>
    <t>No. 192284</t>
  </si>
  <si>
    <t xml:space="preserve">LUCAS LAGE </t>
  </si>
  <si>
    <t>No. 172118</t>
  </si>
  <si>
    <t xml:space="preserve">IPEMIG RACE TEAM/IPEMIG </t>
  </si>
  <si>
    <t xml:space="preserve">JOÃP VITOR CARVALHO </t>
  </si>
  <si>
    <t>No. 36281</t>
  </si>
  <si>
    <t xml:space="preserve">GRUPO TURINHOS </t>
  </si>
  <si>
    <t xml:space="preserve">FABRICIO FARIA </t>
  </si>
  <si>
    <t>No. 41897</t>
  </si>
  <si>
    <t xml:space="preserve">SO OS LOUCOS SABEM </t>
  </si>
  <si>
    <t xml:space="preserve">NOVA SERRANA - MG </t>
  </si>
  <si>
    <t xml:space="preserve">DANIEL DOS REIS </t>
  </si>
  <si>
    <t>No. 172179</t>
  </si>
  <si>
    <t>FUMAÇA CAMPOS DO JORDÃO</t>
  </si>
  <si>
    <t xml:space="preserve">CAMPOS DO JORDÃO - SP </t>
  </si>
  <si>
    <t>No. 187658</t>
  </si>
  <si>
    <t xml:space="preserve">Filiado </t>
  </si>
  <si>
    <t xml:space="preserve">DARIO DE OLIVEIRA </t>
  </si>
  <si>
    <t>No. 1641</t>
  </si>
  <si>
    <t>VISC. RIO BRANCO - MG</t>
  </si>
  <si>
    <t>VISC.  RIO BRANCO - MG</t>
  </si>
  <si>
    <t xml:space="preserve">CAMPEÃO </t>
  </si>
  <si>
    <t xml:space="preserve">VICE-CAMPEÃO </t>
  </si>
  <si>
    <t xml:space="preserve">VICE- CAMPEÃO </t>
  </si>
  <si>
    <t>CAMPEÃ</t>
  </si>
  <si>
    <t>No. 17622</t>
  </si>
  <si>
    <t xml:space="preserve">GOL SEGUROS </t>
  </si>
  <si>
    <t>BOA ESPERANÇA</t>
  </si>
  <si>
    <t>N/P</t>
  </si>
  <si>
    <t xml:space="preserve">BRISA RODRIGUES </t>
  </si>
  <si>
    <t>CAMPEÃO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</si>
</sst>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20"/>
      <color rgb="FF00B05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2"/>
      <color rgb="FF00B050"/>
      <name val="Arial Black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2" borderId="23" xfId="0" applyFont="1" applyFill="1" applyBorder="1"/>
    <xf numFmtId="0" fontId="7" fillId="0" borderId="23" xfId="0" applyFont="1" applyBorder="1"/>
    <xf numFmtId="0" fontId="8" fillId="2" borderId="2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23" xfId="0" applyBorder="1"/>
    <xf numFmtId="0" fontId="7" fillId="2" borderId="25" xfId="0" applyFont="1" applyFill="1" applyBorder="1"/>
    <xf numFmtId="0" fontId="7" fillId="0" borderId="25" xfId="0" applyFont="1" applyBorder="1"/>
    <xf numFmtId="0" fontId="7" fillId="2" borderId="25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/>
    </xf>
    <xf numFmtId="0" fontId="8" fillId="2" borderId="23" xfId="0" applyFont="1" applyFill="1" applyBorder="1"/>
    <xf numFmtId="0" fontId="8" fillId="2" borderId="23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vertical="center"/>
    </xf>
    <xf numFmtId="0" fontId="8" fillId="2" borderId="23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/>
    </xf>
    <xf numFmtId="0" fontId="10" fillId="2" borderId="23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horizontal="left"/>
    </xf>
    <xf numFmtId="0" fontId="7" fillId="0" borderId="23" xfId="0" applyFont="1" applyBorder="1" applyAlignment="1">
      <alignment vertical="center"/>
    </xf>
    <xf numFmtId="0" fontId="8" fillId="2" borderId="23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left"/>
    </xf>
    <xf numFmtId="0" fontId="7" fillId="0" borderId="23" xfId="0" applyFont="1" applyBorder="1" applyAlignment="1">
      <alignment horizontal="left" vertical="center"/>
    </xf>
    <xf numFmtId="0" fontId="8" fillId="2" borderId="23" xfId="0" applyFont="1" applyFill="1" applyBorder="1" applyAlignment="1">
      <alignment horizontal="justify" vertical="center" wrapText="1"/>
    </xf>
    <xf numFmtId="0" fontId="7" fillId="2" borderId="25" xfId="0" applyFont="1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7" fillId="2" borderId="27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7" fillId="2" borderId="2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7" fillId="0" borderId="0" xfId="0" applyFont="1"/>
    <xf numFmtId="0" fontId="8" fillId="2" borderId="25" xfId="0" applyFont="1" applyFill="1" applyBorder="1" applyAlignment="1">
      <alignment horizontal="left" vertical="center"/>
    </xf>
    <xf numFmtId="0" fontId="11" fillId="0" borderId="23" xfId="0" applyFont="1" applyBorder="1" applyAlignment="1">
      <alignment horizontal="center"/>
    </xf>
    <xf numFmtId="0" fontId="2" fillId="2" borderId="23" xfId="0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23" xfId="0" applyFont="1" applyFill="1" applyBorder="1" applyAlignment="1">
      <alignment horizontal="center"/>
    </xf>
    <xf numFmtId="0" fontId="0" fillId="2" borderId="23" xfId="0" applyFill="1" applyBorder="1"/>
    <xf numFmtId="0" fontId="0" fillId="2" borderId="14" xfId="0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left" vertical="center"/>
    </xf>
    <xf numFmtId="0" fontId="10" fillId="2" borderId="25" xfId="0" applyFont="1" applyFill="1" applyBorder="1" applyAlignment="1">
      <alignment horizontal="left" vertical="center"/>
    </xf>
    <xf numFmtId="0" fontId="11" fillId="2" borderId="23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 vertical="center" wrapText="1"/>
    </xf>
    <xf numFmtId="0" fontId="0" fillId="2" borderId="25" xfId="0" applyFill="1" applyBorder="1"/>
    <xf numFmtId="0" fontId="11" fillId="2" borderId="9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 wrapText="1"/>
    </xf>
    <xf numFmtId="0" fontId="7" fillId="2" borderId="23" xfId="0" applyFont="1" applyFill="1" applyBorder="1" applyAlignment="1"/>
    <xf numFmtId="0" fontId="8" fillId="2" borderId="25" xfId="0" applyFont="1" applyFill="1" applyBorder="1" applyAlignment="1">
      <alignment horizontal="left"/>
    </xf>
    <xf numFmtId="0" fontId="7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5" fillId="2" borderId="2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5" fillId="2" borderId="22" xfId="0" applyFont="1" applyFill="1" applyBorder="1" applyAlignment="1">
      <alignment wrapText="1"/>
    </xf>
    <xf numFmtId="0" fontId="9" fillId="2" borderId="2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5" fillId="2" borderId="23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vertical="center" wrapText="1"/>
    </xf>
    <xf numFmtId="0" fontId="7" fillId="3" borderId="23" xfId="0" applyFont="1" applyFill="1" applyBorder="1" applyAlignment="1">
      <alignment vertical="center"/>
    </xf>
    <xf numFmtId="0" fontId="7" fillId="3" borderId="23" xfId="0" applyFont="1" applyFill="1" applyBorder="1" applyAlignment="1">
      <alignment horizontal="left" vertical="center"/>
    </xf>
    <xf numFmtId="0" fontId="8" fillId="3" borderId="23" xfId="0" applyFont="1" applyFill="1" applyBorder="1" applyAlignment="1">
      <alignment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0" fillId="3" borderId="0" xfId="0" applyFill="1"/>
    <xf numFmtId="0" fontId="6" fillId="4" borderId="26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vertical="center" wrapText="1"/>
    </xf>
    <xf numFmtId="0" fontId="7" fillId="4" borderId="23" xfId="0" applyFont="1" applyFill="1" applyBorder="1" applyAlignment="1">
      <alignment vertical="center"/>
    </xf>
    <xf numFmtId="0" fontId="8" fillId="4" borderId="25" xfId="0" applyFont="1" applyFill="1" applyBorder="1" applyAlignment="1">
      <alignment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7" fillId="4" borderId="0" xfId="0" applyFont="1" applyFill="1"/>
    <xf numFmtId="0" fontId="2" fillId="3" borderId="26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3" borderId="23" xfId="0" applyFont="1" applyFill="1" applyBorder="1"/>
    <xf numFmtId="0" fontId="8" fillId="3" borderId="25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vertical="center" wrapText="1"/>
    </xf>
    <xf numFmtId="0" fontId="7" fillId="4" borderId="25" xfId="0" applyFont="1" applyFill="1" applyBorder="1" applyAlignment="1">
      <alignment vertical="center"/>
    </xf>
    <xf numFmtId="0" fontId="8" fillId="4" borderId="25" xfId="0" applyFont="1" applyFill="1" applyBorder="1" applyAlignment="1">
      <alignment horizontal="left" vertical="center" wrapText="1"/>
    </xf>
    <xf numFmtId="0" fontId="0" fillId="4" borderId="0" xfId="0" applyFill="1"/>
    <xf numFmtId="0" fontId="6" fillId="3" borderId="26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left" vertical="top" wrapText="1"/>
    </xf>
    <xf numFmtId="0" fontId="10" fillId="2" borderId="0" xfId="0" applyFont="1" applyFill="1"/>
    <xf numFmtId="0" fontId="6" fillId="3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8" fillId="4" borderId="25" xfId="0" applyFont="1" applyFill="1" applyBorder="1"/>
    <xf numFmtId="0" fontId="10" fillId="4" borderId="25" xfId="0" applyFont="1" applyFill="1" applyBorder="1"/>
    <xf numFmtId="0" fontId="8" fillId="4" borderId="25" xfId="0" applyFont="1" applyFill="1" applyBorder="1" applyAlignment="1">
      <alignment horizontal="left" vertical="center"/>
    </xf>
    <xf numFmtId="0" fontId="10" fillId="4" borderId="0" xfId="0" applyFont="1" applyFill="1"/>
    <xf numFmtId="0" fontId="8" fillId="3" borderId="25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/>
    </xf>
    <xf numFmtId="0" fontId="7" fillId="4" borderId="23" xfId="0" applyFont="1" applyFill="1" applyBorder="1"/>
    <xf numFmtId="0" fontId="8" fillId="4" borderId="25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vertical="center" wrapText="1"/>
    </xf>
    <xf numFmtId="0" fontId="0" fillId="3" borderId="23" xfId="0" applyFill="1" applyBorder="1"/>
    <xf numFmtId="0" fontId="10" fillId="3" borderId="23" xfId="0" applyFont="1" applyFill="1" applyBorder="1" applyAlignment="1">
      <alignment horizontal="left" vertical="center"/>
    </xf>
    <xf numFmtId="0" fontId="11" fillId="4" borderId="23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vertical="center"/>
    </xf>
    <xf numFmtId="0" fontId="7" fillId="3" borderId="25" xfId="0" applyFont="1" applyFill="1" applyBorder="1"/>
    <xf numFmtId="0" fontId="6" fillId="4" borderId="26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left" vertical="center"/>
    </xf>
    <xf numFmtId="0" fontId="8" fillId="3" borderId="23" xfId="0" applyFont="1" applyFill="1" applyBorder="1" applyAlignment="1">
      <alignment horizontal="justify" vertical="center" wrapText="1"/>
    </xf>
    <xf numFmtId="0" fontId="7" fillId="3" borderId="0" xfId="0" applyFont="1" applyFill="1"/>
    <xf numFmtId="0" fontId="11" fillId="4" borderId="23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left" vertical="top" wrapText="1"/>
    </xf>
    <xf numFmtId="0" fontId="8" fillId="3" borderId="23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7" fillId="5" borderId="23" xfId="0" applyFont="1" applyFill="1" applyBorder="1"/>
    <xf numFmtId="0" fontId="8" fillId="5" borderId="25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0" fillId="5" borderId="0" xfId="0" applyFill="1"/>
    <xf numFmtId="0" fontId="5" fillId="3" borderId="26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vertical="center" wrapText="1"/>
    </xf>
    <xf numFmtId="0" fontId="8" fillId="4" borderId="23" xfId="0" applyFont="1" applyFill="1" applyBorder="1"/>
    <xf numFmtId="0" fontId="0" fillId="4" borderId="23" xfId="0" applyFill="1" applyBorder="1"/>
    <xf numFmtId="0" fontId="10" fillId="4" borderId="23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left"/>
    </xf>
    <xf numFmtId="0" fontId="12" fillId="2" borderId="23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8" fillId="4" borderId="27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A18" sqref="A1:M18"/>
    </sheetView>
  </sheetViews>
  <sheetFormatPr defaultRowHeight="15.75" x14ac:dyDescent="0.25"/>
  <cols>
    <col min="1" max="1" width="4.7109375" style="22" customWidth="1"/>
    <col min="2" max="2" width="9.5703125" style="22" bestFit="1" customWidth="1"/>
    <col min="3" max="3" width="27.7109375" style="23" customWidth="1"/>
    <col min="4" max="4" width="20" style="24" bestFit="1" customWidth="1"/>
    <col min="5" max="5" width="29.140625" style="23" customWidth="1"/>
    <col min="6" max="6" width="24.28515625" style="23" customWidth="1"/>
    <col min="7" max="7" width="13.5703125" style="22" customWidth="1"/>
    <col min="8" max="8" width="12.7109375" style="25" customWidth="1"/>
    <col min="9" max="9" width="9.28515625" style="25" customWidth="1"/>
    <col min="10" max="10" width="10" style="25" customWidth="1"/>
    <col min="11" max="11" width="9.7109375" style="26" customWidth="1"/>
  </cols>
  <sheetData>
    <row r="1" spans="1:13" ht="26.25" x14ac:dyDescent="0.4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3" ht="15" x14ac:dyDescent="0.25">
      <c r="A2" s="194" t="s">
        <v>132</v>
      </c>
      <c r="B2" s="195"/>
      <c r="C2" s="195"/>
      <c r="D2" s="195"/>
      <c r="E2" s="195"/>
      <c r="F2" s="195"/>
      <c r="G2" s="195"/>
      <c r="H2" s="195"/>
      <c r="I2" s="195"/>
      <c r="J2" s="195"/>
      <c r="K2" s="196"/>
    </row>
    <row r="3" spans="1:13" ht="15" x14ac:dyDescent="0.25">
      <c r="A3" s="197" t="s">
        <v>1</v>
      </c>
      <c r="B3" s="198"/>
      <c r="C3" s="198"/>
      <c r="D3" s="198"/>
      <c r="E3" s="199"/>
      <c r="F3" s="200" t="s">
        <v>2</v>
      </c>
      <c r="G3" s="201"/>
      <c r="H3" s="201"/>
      <c r="I3" s="201"/>
      <c r="J3" s="201"/>
      <c r="K3" s="202"/>
    </row>
    <row r="4" spans="1:13" ht="21" customHeight="1" x14ac:dyDescent="0.25">
      <c r="A4" s="203" t="s">
        <v>140</v>
      </c>
      <c r="B4" s="204"/>
      <c r="C4" s="204"/>
      <c r="D4" s="204"/>
      <c r="E4" s="205"/>
      <c r="F4" s="206" t="s">
        <v>3</v>
      </c>
      <c r="G4" s="207"/>
      <c r="H4" s="207"/>
      <c r="I4" s="207"/>
      <c r="J4" s="207"/>
      <c r="K4" s="208"/>
    </row>
    <row r="5" spans="1:13" ht="15" customHeight="1" x14ac:dyDescent="0.25">
      <c r="A5" s="1" t="s">
        <v>255</v>
      </c>
      <c r="B5" s="2"/>
      <c r="C5" s="2"/>
      <c r="D5" s="3"/>
      <c r="E5" s="4"/>
      <c r="F5" s="209"/>
      <c r="G5" s="210"/>
      <c r="H5" s="210"/>
      <c r="I5" s="210"/>
      <c r="J5" s="210"/>
      <c r="K5" s="211"/>
    </row>
    <row r="6" spans="1:13" ht="15" customHeight="1" x14ac:dyDescent="0.25">
      <c r="A6" s="203" t="s">
        <v>277</v>
      </c>
      <c r="B6" s="204"/>
      <c r="C6" s="204"/>
      <c r="D6" s="204"/>
      <c r="E6" s="205"/>
      <c r="F6" s="209"/>
      <c r="G6" s="210"/>
      <c r="H6" s="210"/>
      <c r="I6" s="210"/>
      <c r="J6" s="210"/>
      <c r="K6" s="211"/>
    </row>
    <row r="7" spans="1:13" ht="15" customHeight="1" x14ac:dyDescent="0.25">
      <c r="A7" s="203"/>
      <c r="B7" s="204"/>
      <c r="C7" s="204"/>
      <c r="D7" s="204"/>
      <c r="E7" s="205"/>
      <c r="F7" s="209"/>
      <c r="G7" s="210"/>
      <c r="H7" s="210"/>
      <c r="I7" s="210"/>
      <c r="J7" s="210"/>
      <c r="K7" s="211"/>
    </row>
    <row r="8" spans="1:13" ht="15" customHeight="1" x14ac:dyDescent="0.25">
      <c r="A8" s="215" t="s">
        <v>79</v>
      </c>
      <c r="B8" s="201"/>
      <c r="C8" s="201"/>
      <c r="D8" s="201"/>
      <c r="E8" s="216"/>
      <c r="F8" s="212"/>
      <c r="G8" s="213"/>
      <c r="H8" s="213"/>
      <c r="I8" s="213"/>
      <c r="J8" s="213"/>
      <c r="K8" s="214"/>
    </row>
    <row r="9" spans="1:13" ht="15" x14ac:dyDescent="0.25">
      <c r="A9" s="187" t="s">
        <v>4</v>
      </c>
      <c r="B9" s="185" t="s">
        <v>5</v>
      </c>
      <c r="C9" s="189" t="s">
        <v>6</v>
      </c>
      <c r="D9" s="189" t="s">
        <v>7</v>
      </c>
      <c r="E9" s="189" t="s">
        <v>8</v>
      </c>
      <c r="F9" s="189" t="s">
        <v>9</v>
      </c>
      <c r="G9" s="5" t="s">
        <v>137</v>
      </c>
      <c r="H9" s="6" t="s">
        <v>138</v>
      </c>
      <c r="I9" s="6" t="s">
        <v>139</v>
      </c>
      <c r="J9" s="6" t="s">
        <v>139</v>
      </c>
      <c r="K9" s="185" t="s">
        <v>10</v>
      </c>
    </row>
    <row r="10" spans="1:13" ht="15" x14ac:dyDescent="0.25">
      <c r="A10" s="188"/>
      <c r="B10" s="186"/>
      <c r="C10" s="190"/>
      <c r="D10" s="190"/>
      <c r="E10" s="190"/>
      <c r="F10" s="190"/>
      <c r="G10" s="7" t="s">
        <v>11</v>
      </c>
      <c r="H10" s="8" t="s">
        <v>12</v>
      </c>
      <c r="I10" s="8" t="s">
        <v>26</v>
      </c>
      <c r="J10" s="8" t="s">
        <v>13</v>
      </c>
      <c r="K10" s="186"/>
    </row>
    <row r="11" spans="1:13" s="70" customFormat="1" x14ac:dyDescent="0.25">
      <c r="A11" s="136" t="s">
        <v>14</v>
      </c>
      <c r="B11" s="139">
        <v>6</v>
      </c>
      <c r="C11" s="110" t="s">
        <v>27</v>
      </c>
      <c r="D11" s="128" t="s">
        <v>28</v>
      </c>
      <c r="E11" s="128" t="s">
        <v>29</v>
      </c>
      <c r="F11" s="145" t="s">
        <v>30</v>
      </c>
      <c r="G11" s="114">
        <v>22</v>
      </c>
      <c r="H11" s="115">
        <v>25</v>
      </c>
      <c r="I11" s="115">
        <v>25</v>
      </c>
      <c r="J11" s="115">
        <v>25</v>
      </c>
      <c r="K11" s="114">
        <f>SUM(G11:J11)</f>
        <v>97</v>
      </c>
      <c r="L11" s="116" t="s">
        <v>318</v>
      </c>
    </row>
    <row r="12" spans="1:13" s="70" customFormat="1" ht="18" customHeight="1" x14ac:dyDescent="0.25">
      <c r="A12" s="130" t="s">
        <v>15</v>
      </c>
      <c r="B12" s="146">
        <v>14</v>
      </c>
      <c r="C12" s="147" t="s">
        <v>133</v>
      </c>
      <c r="D12" s="147" t="s">
        <v>134</v>
      </c>
      <c r="E12" s="147" t="s">
        <v>135</v>
      </c>
      <c r="F12" s="148" t="s">
        <v>136</v>
      </c>
      <c r="G12" s="122">
        <v>20</v>
      </c>
      <c r="H12" s="123">
        <v>22</v>
      </c>
      <c r="I12" s="123">
        <v>22</v>
      </c>
      <c r="J12" s="123">
        <v>20</v>
      </c>
      <c r="K12" s="122">
        <f>SUM(G12:J12)</f>
        <v>84</v>
      </c>
      <c r="L12" s="135" t="s">
        <v>319</v>
      </c>
      <c r="M12" s="135"/>
    </row>
    <row r="13" spans="1:13" s="70" customFormat="1" ht="30" customHeight="1" x14ac:dyDescent="0.25">
      <c r="A13" s="16" t="s">
        <v>17</v>
      </c>
      <c r="B13" s="34">
        <v>123</v>
      </c>
      <c r="C13" s="20" t="s">
        <v>37</v>
      </c>
      <c r="D13" s="33" t="s">
        <v>246</v>
      </c>
      <c r="E13" s="32"/>
      <c r="F13" s="13" t="s">
        <v>38</v>
      </c>
      <c r="G13" s="14">
        <v>25</v>
      </c>
      <c r="H13" s="15"/>
      <c r="I13" s="15">
        <v>18</v>
      </c>
      <c r="J13" s="15">
        <v>22</v>
      </c>
      <c r="K13" s="14">
        <f>SUM(G13:J13)</f>
        <v>65</v>
      </c>
    </row>
    <row r="14" spans="1:13" ht="47.25" x14ac:dyDescent="0.25">
      <c r="A14" s="60" t="s">
        <v>19</v>
      </c>
      <c r="B14" s="27">
        <v>601</v>
      </c>
      <c r="C14" s="20" t="s">
        <v>291</v>
      </c>
      <c r="D14" s="21" t="s">
        <v>292</v>
      </c>
      <c r="E14" s="21" t="s">
        <v>293</v>
      </c>
      <c r="F14" s="21" t="s">
        <v>294</v>
      </c>
      <c r="G14" s="14"/>
      <c r="H14" s="15"/>
      <c r="I14" s="15">
        <v>20</v>
      </c>
      <c r="J14" s="15"/>
      <c r="K14" s="85">
        <v>20</v>
      </c>
    </row>
    <row r="15" spans="1:13" x14ac:dyDescent="0.25">
      <c r="A15" s="16" t="s">
        <v>20</v>
      </c>
      <c r="B15" s="17">
        <v>21</v>
      </c>
      <c r="C15" s="18" t="s">
        <v>260</v>
      </c>
      <c r="D15" s="19" t="s">
        <v>31</v>
      </c>
      <c r="E15" s="47" t="s">
        <v>32</v>
      </c>
      <c r="F15" s="13" t="s">
        <v>30</v>
      </c>
      <c r="G15" s="14">
        <v>18</v>
      </c>
      <c r="H15" s="15"/>
      <c r="I15" s="15"/>
      <c r="J15" s="15"/>
      <c r="K15" s="14">
        <f>SUM(G15:J15)</f>
        <v>18</v>
      </c>
    </row>
    <row r="16" spans="1:13" x14ac:dyDescent="0.25">
      <c r="A16" s="16" t="s">
        <v>21</v>
      </c>
      <c r="B16" s="55"/>
      <c r="C16" s="11"/>
      <c r="D16" s="71"/>
      <c r="E16" s="11"/>
      <c r="F16" s="11"/>
      <c r="G16" s="55"/>
      <c r="H16" s="63"/>
      <c r="I16" s="63"/>
      <c r="J16" s="63"/>
      <c r="K16" s="30"/>
    </row>
    <row r="17" spans="1:10" x14ac:dyDescent="0.25">
      <c r="A17" s="16" t="s">
        <v>22</v>
      </c>
      <c r="B17" s="55"/>
      <c r="C17" s="11"/>
      <c r="D17" s="71"/>
      <c r="E17" s="11"/>
      <c r="F17" s="11"/>
      <c r="G17" s="55"/>
      <c r="H17" s="63"/>
      <c r="I17" s="63"/>
      <c r="J17" s="63"/>
    </row>
    <row r="18" spans="1:10" x14ac:dyDescent="0.25">
      <c r="A18" s="16" t="s">
        <v>23</v>
      </c>
      <c r="B18" s="55"/>
      <c r="C18" s="11"/>
      <c r="D18" s="71"/>
      <c r="E18" s="11"/>
      <c r="F18" s="11"/>
      <c r="G18" s="55"/>
      <c r="H18" s="63"/>
      <c r="I18" s="63"/>
      <c r="J18" s="63"/>
    </row>
  </sheetData>
  <mergeCells count="16">
    <mergeCell ref="A1:K1"/>
    <mergeCell ref="A2:K2"/>
    <mergeCell ref="A3:E3"/>
    <mergeCell ref="F3:K3"/>
    <mergeCell ref="A4:E4"/>
    <mergeCell ref="F4:K8"/>
    <mergeCell ref="A7:E7"/>
    <mergeCell ref="A8:E8"/>
    <mergeCell ref="A6:E6"/>
    <mergeCell ref="K9:K10"/>
    <mergeCell ref="A9:A10"/>
    <mergeCell ref="B9:B10"/>
    <mergeCell ref="C9:C10"/>
    <mergeCell ref="D9:D10"/>
    <mergeCell ref="E9:E10"/>
    <mergeCell ref="F9:F10"/>
  </mergeCells>
  <pageMargins left="0.19685039370078741" right="0.19685039370078741" top="0.19685039370078741" bottom="0.19685039370078741" header="0" footer="0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15" workbookViewId="0">
      <selection activeCell="A25" sqref="A1:M25"/>
    </sheetView>
  </sheetViews>
  <sheetFormatPr defaultRowHeight="15" x14ac:dyDescent="0.25"/>
  <cols>
    <col min="1" max="1" width="6.85546875" customWidth="1"/>
    <col min="2" max="2" width="11.42578125" customWidth="1"/>
    <col min="3" max="3" width="37.140625" bestFit="1" customWidth="1"/>
    <col min="4" max="4" width="12.140625" bestFit="1" customWidth="1"/>
    <col min="5" max="5" width="39.140625" bestFit="1" customWidth="1"/>
    <col min="6" max="6" width="25.85546875" customWidth="1"/>
    <col min="7" max="7" width="15" style="22" bestFit="1" customWidth="1"/>
    <col min="8" max="8" width="12.5703125" style="25" bestFit="1" customWidth="1"/>
    <col min="9" max="9" width="10" style="25" bestFit="1" customWidth="1"/>
    <col min="10" max="10" width="10" style="25" customWidth="1"/>
    <col min="11" max="11" width="10" style="26" customWidth="1"/>
  </cols>
  <sheetData>
    <row r="1" spans="1:13" ht="26.25" x14ac:dyDescent="0.4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3" x14ac:dyDescent="0.25">
      <c r="A2" s="194" t="s">
        <v>132</v>
      </c>
      <c r="B2" s="195"/>
      <c r="C2" s="195"/>
      <c r="D2" s="195"/>
      <c r="E2" s="195"/>
      <c r="F2" s="195"/>
      <c r="G2" s="195"/>
      <c r="H2" s="195"/>
      <c r="I2" s="195"/>
      <c r="J2" s="195"/>
      <c r="K2" s="196"/>
    </row>
    <row r="3" spans="1:13" x14ac:dyDescent="0.25">
      <c r="A3" s="221" t="s">
        <v>1</v>
      </c>
      <c r="B3" s="222"/>
      <c r="C3" s="222"/>
      <c r="D3" s="222"/>
      <c r="E3" s="223"/>
      <c r="F3" s="200" t="s">
        <v>2</v>
      </c>
      <c r="G3" s="201"/>
      <c r="H3" s="201"/>
      <c r="I3" s="201"/>
      <c r="J3" s="201"/>
      <c r="K3" s="202"/>
    </row>
    <row r="4" spans="1:13" x14ac:dyDescent="0.25">
      <c r="A4" s="203" t="s">
        <v>140</v>
      </c>
      <c r="B4" s="204"/>
      <c r="C4" s="204"/>
      <c r="D4" s="204"/>
      <c r="E4" s="205"/>
      <c r="F4" s="206" t="s">
        <v>3</v>
      </c>
      <c r="G4" s="207"/>
      <c r="H4" s="207"/>
      <c r="I4" s="207"/>
      <c r="J4" s="207"/>
      <c r="K4" s="208"/>
    </row>
    <row r="5" spans="1:13" x14ac:dyDescent="0.25">
      <c r="A5" s="1" t="s">
        <v>255</v>
      </c>
      <c r="B5" s="2"/>
      <c r="C5" s="2"/>
      <c r="D5" s="3"/>
      <c r="E5" s="4"/>
      <c r="F5" s="209"/>
      <c r="G5" s="217"/>
      <c r="H5" s="217"/>
      <c r="I5" s="217"/>
      <c r="J5" s="217"/>
      <c r="K5" s="211"/>
    </row>
    <row r="6" spans="1:13" x14ac:dyDescent="0.25">
      <c r="A6" s="203" t="s">
        <v>277</v>
      </c>
      <c r="B6" s="204"/>
      <c r="C6" s="204"/>
      <c r="D6" s="204"/>
      <c r="E6" s="205"/>
      <c r="F6" s="209"/>
      <c r="G6" s="217"/>
      <c r="H6" s="217"/>
      <c r="I6" s="217"/>
      <c r="J6" s="217"/>
      <c r="K6" s="211"/>
    </row>
    <row r="7" spans="1:13" x14ac:dyDescent="0.25">
      <c r="A7" s="203"/>
      <c r="B7" s="204"/>
      <c r="C7" s="204"/>
      <c r="D7" s="204"/>
      <c r="E7" s="205"/>
      <c r="F7" s="209"/>
      <c r="G7" s="217"/>
      <c r="H7" s="217"/>
      <c r="I7" s="217"/>
      <c r="J7" s="217"/>
      <c r="K7" s="211"/>
    </row>
    <row r="8" spans="1:13" x14ac:dyDescent="0.25">
      <c r="A8" s="215" t="s">
        <v>83</v>
      </c>
      <c r="B8" s="201"/>
      <c r="C8" s="201"/>
      <c r="D8" s="201"/>
      <c r="E8" s="216"/>
      <c r="F8" s="212"/>
      <c r="G8" s="213"/>
      <c r="H8" s="213"/>
      <c r="I8" s="213"/>
      <c r="J8" s="213"/>
      <c r="K8" s="214"/>
    </row>
    <row r="9" spans="1:13" x14ac:dyDescent="0.25">
      <c r="A9" s="187" t="s">
        <v>4</v>
      </c>
      <c r="B9" s="185" t="s">
        <v>5</v>
      </c>
      <c r="C9" s="189" t="s">
        <v>6</v>
      </c>
      <c r="D9" s="189" t="s">
        <v>7</v>
      </c>
      <c r="E9" s="189" t="s">
        <v>8</v>
      </c>
      <c r="F9" s="229" t="s">
        <v>9</v>
      </c>
      <c r="G9" s="5" t="s">
        <v>137</v>
      </c>
      <c r="H9" s="6" t="s">
        <v>257</v>
      </c>
      <c r="I9" s="6" t="s">
        <v>139</v>
      </c>
      <c r="J9" s="6" t="s">
        <v>139</v>
      </c>
      <c r="K9" s="185" t="s">
        <v>10</v>
      </c>
    </row>
    <row r="10" spans="1:13" x14ac:dyDescent="0.25">
      <c r="A10" s="188"/>
      <c r="B10" s="186"/>
      <c r="C10" s="190"/>
      <c r="D10" s="190"/>
      <c r="E10" s="190"/>
      <c r="F10" s="230"/>
      <c r="G10" s="7" t="s">
        <v>11</v>
      </c>
      <c r="H10" s="69" t="s">
        <v>12</v>
      </c>
      <c r="I10" s="69" t="s">
        <v>26</v>
      </c>
      <c r="J10" s="69" t="s">
        <v>13</v>
      </c>
      <c r="K10" s="186"/>
    </row>
    <row r="11" spans="1:13" s="66" customFormat="1" ht="23.25" customHeight="1" x14ac:dyDescent="0.25">
      <c r="A11" s="108" t="s">
        <v>14</v>
      </c>
      <c r="B11" s="160">
        <v>175</v>
      </c>
      <c r="C11" s="111" t="s">
        <v>95</v>
      </c>
      <c r="D11" s="161" t="s">
        <v>96</v>
      </c>
      <c r="E11" s="162" t="s">
        <v>97</v>
      </c>
      <c r="F11" s="161" t="s">
        <v>18</v>
      </c>
      <c r="G11" s="114">
        <v>20</v>
      </c>
      <c r="H11" s="115">
        <v>22</v>
      </c>
      <c r="I11" s="115">
        <v>25</v>
      </c>
      <c r="J11" s="115">
        <v>25</v>
      </c>
      <c r="K11" s="114">
        <f t="shared" ref="K11" si="0">SUM(G11:J11)</f>
        <v>92</v>
      </c>
      <c r="L11" s="163" t="s">
        <v>318</v>
      </c>
      <c r="M11" s="163"/>
    </row>
    <row r="12" spans="1:13" s="23" customFormat="1" ht="15.75" x14ac:dyDescent="0.25">
      <c r="A12" s="117" t="s">
        <v>15</v>
      </c>
      <c r="B12" s="164">
        <v>259</v>
      </c>
      <c r="C12" s="132" t="s">
        <v>80</v>
      </c>
      <c r="D12" s="147" t="s">
        <v>81</v>
      </c>
      <c r="E12" s="147" t="s">
        <v>254</v>
      </c>
      <c r="F12" s="165" t="s">
        <v>42</v>
      </c>
      <c r="G12" s="122">
        <v>22</v>
      </c>
      <c r="H12" s="123">
        <v>25</v>
      </c>
      <c r="I12" s="123">
        <v>18</v>
      </c>
      <c r="J12" s="123">
        <v>22</v>
      </c>
      <c r="K12" s="122">
        <f t="shared" ref="K12:K20" si="1">SUM(G12:J12)</f>
        <v>87</v>
      </c>
      <c r="L12" s="124" t="s">
        <v>320</v>
      </c>
      <c r="M12" s="124"/>
    </row>
    <row r="13" spans="1:13" s="23" customFormat="1" ht="22.5" customHeight="1" x14ac:dyDescent="0.25">
      <c r="A13" s="9" t="s">
        <v>17</v>
      </c>
      <c r="B13" s="68">
        <v>931</v>
      </c>
      <c r="C13" s="12" t="s">
        <v>124</v>
      </c>
      <c r="D13" s="12" t="s">
        <v>125</v>
      </c>
      <c r="E13" s="12" t="s">
        <v>126</v>
      </c>
      <c r="F13" s="51" t="s">
        <v>130</v>
      </c>
      <c r="G13" s="14">
        <v>25</v>
      </c>
      <c r="H13" s="15"/>
      <c r="I13" s="15"/>
      <c r="J13" s="15"/>
      <c r="K13" s="14">
        <f>SUM(G13:J13)</f>
        <v>25</v>
      </c>
    </row>
    <row r="14" spans="1:13" s="66" customFormat="1" ht="15.75" x14ac:dyDescent="0.25">
      <c r="A14" s="9" t="s">
        <v>19</v>
      </c>
      <c r="B14" s="68">
        <v>387</v>
      </c>
      <c r="C14" s="12" t="s">
        <v>264</v>
      </c>
      <c r="D14" s="12" t="s">
        <v>265</v>
      </c>
      <c r="E14" s="12" t="s">
        <v>266</v>
      </c>
      <c r="F14" s="12" t="s">
        <v>267</v>
      </c>
      <c r="G14" s="71"/>
      <c r="H14" s="59">
        <v>20</v>
      </c>
      <c r="I14" s="59"/>
      <c r="J14" s="59"/>
      <c r="K14" s="37">
        <v>20</v>
      </c>
    </row>
    <row r="15" spans="1:13" s="66" customFormat="1" ht="21" customHeight="1" x14ac:dyDescent="0.25">
      <c r="A15" s="9" t="s">
        <v>20</v>
      </c>
      <c r="B15" s="50">
        <v>76</v>
      </c>
      <c r="C15" s="38" t="s">
        <v>87</v>
      </c>
      <c r="D15" s="39" t="s">
        <v>88</v>
      </c>
      <c r="E15" s="53" t="s">
        <v>89</v>
      </c>
      <c r="F15" s="39" t="s">
        <v>90</v>
      </c>
      <c r="G15" s="14">
        <v>18</v>
      </c>
      <c r="H15" s="15"/>
      <c r="I15" s="15"/>
      <c r="J15" s="15"/>
      <c r="K15" s="14">
        <f t="shared" si="1"/>
        <v>18</v>
      </c>
    </row>
    <row r="16" spans="1:13" s="66" customFormat="1" ht="17.25" customHeight="1" x14ac:dyDescent="0.25">
      <c r="A16" s="9" t="s">
        <v>21</v>
      </c>
      <c r="B16" s="10">
        <v>20</v>
      </c>
      <c r="C16" s="11" t="s">
        <v>70</v>
      </c>
      <c r="D16" s="11" t="s">
        <v>71</v>
      </c>
      <c r="E16" s="11" t="s">
        <v>72</v>
      </c>
      <c r="F16" s="21" t="s">
        <v>73</v>
      </c>
      <c r="G16" s="14">
        <v>16</v>
      </c>
      <c r="H16" s="15"/>
      <c r="I16" s="15"/>
      <c r="J16" s="15"/>
      <c r="K16" s="14">
        <f t="shared" si="1"/>
        <v>16</v>
      </c>
    </row>
    <row r="17" spans="1:11" s="66" customFormat="1" ht="19.5" customHeight="1" x14ac:dyDescent="0.25">
      <c r="A17" s="9" t="s">
        <v>22</v>
      </c>
      <c r="B17" s="68">
        <v>387</v>
      </c>
      <c r="C17" s="12" t="s">
        <v>235</v>
      </c>
      <c r="D17" s="12" t="s">
        <v>236</v>
      </c>
      <c r="E17" s="12"/>
      <c r="F17" s="51" t="s">
        <v>50</v>
      </c>
      <c r="G17" s="14">
        <v>15</v>
      </c>
      <c r="H17" s="15"/>
      <c r="I17" s="15"/>
      <c r="J17" s="15"/>
      <c r="K17" s="14">
        <f t="shared" si="1"/>
        <v>15</v>
      </c>
    </row>
    <row r="18" spans="1:11" s="66" customFormat="1" ht="16.5" customHeight="1" x14ac:dyDescent="0.25">
      <c r="A18" s="9" t="s">
        <v>23</v>
      </c>
      <c r="B18" s="50">
        <v>120</v>
      </c>
      <c r="C18" s="47" t="s">
        <v>237</v>
      </c>
      <c r="D18" s="39" t="s">
        <v>238</v>
      </c>
      <c r="E18" s="53" t="s">
        <v>153</v>
      </c>
      <c r="F18" s="39" t="s">
        <v>239</v>
      </c>
      <c r="G18" s="14">
        <v>14</v>
      </c>
      <c r="H18" s="15"/>
      <c r="I18" s="15"/>
      <c r="J18" s="15"/>
      <c r="K18" s="90">
        <f t="shared" si="1"/>
        <v>14</v>
      </c>
    </row>
    <row r="19" spans="1:11" ht="15.75" x14ac:dyDescent="0.25">
      <c r="A19" s="60" t="s">
        <v>24</v>
      </c>
      <c r="B19" s="50">
        <v>317</v>
      </c>
      <c r="C19" s="38" t="s">
        <v>240</v>
      </c>
      <c r="D19" s="39" t="s">
        <v>117</v>
      </c>
      <c r="E19" s="53"/>
      <c r="F19" s="39" t="s">
        <v>118</v>
      </c>
      <c r="G19" s="71">
        <v>13</v>
      </c>
      <c r="H19" s="59"/>
      <c r="I19" s="59"/>
      <c r="J19" s="59"/>
      <c r="K19" s="90">
        <f t="shared" si="1"/>
        <v>13</v>
      </c>
    </row>
    <row r="20" spans="1:11" ht="15.75" x14ac:dyDescent="0.25">
      <c r="A20" s="9" t="s">
        <v>25</v>
      </c>
      <c r="B20" s="86">
        <v>444</v>
      </c>
      <c r="C20" s="12" t="s">
        <v>241</v>
      </c>
      <c r="D20" s="12" t="s">
        <v>242</v>
      </c>
      <c r="E20" s="12"/>
      <c r="F20" s="12" t="s">
        <v>243</v>
      </c>
      <c r="G20" s="71">
        <v>12</v>
      </c>
      <c r="H20" s="59"/>
      <c r="I20" s="59"/>
      <c r="J20" s="59"/>
      <c r="K20" s="37">
        <f t="shared" si="1"/>
        <v>12</v>
      </c>
    </row>
    <row r="21" spans="1:11" ht="15.75" x14ac:dyDescent="0.25">
      <c r="A21" s="74" t="s">
        <v>35</v>
      </c>
      <c r="B21" s="77">
        <v>994</v>
      </c>
      <c r="C21" s="11" t="s">
        <v>281</v>
      </c>
      <c r="D21" s="71" t="s">
        <v>282</v>
      </c>
      <c r="E21" s="11" t="s">
        <v>283</v>
      </c>
      <c r="F21" s="11" t="s">
        <v>284</v>
      </c>
      <c r="G21" s="55"/>
      <c r="H21" s="63"/>
      <c r="I21" s="63">
        <v>22</v>
      </c>
      <c r="J21" s="63">
        <v>20</v>
      </c>
      <c r="K21" s="90">
        <v>42</v>
      </c>
    </row>
    <row r="22" spans="1:11" ht="15.75" x14ac:dyDescent="0.25">
      <c r="A22" s="74" t="s">
        <v>36</v>
      </c>
      <c r="B22" s="77">
        <v>200</v>
      </c>
      <c r="C22" s="11" t="s">
        <v>221</v>
      </c>
      <c r="D22" s="71" t="s">
        <v>222</v>
      </c>
      <c r="E22" s="11" t="s">
        <v>223</v>
      </c>
      <c r="F22" s="11" t="s">
        <v>50</v>
      </c>
      <c r="G22" s="55"/>
      <c r="H22" s="63"/>
      <c r="I22" s="63">
        <v>20</v>
      </c>
      <c r="J22" s="63">
        <v>18</v>
      </c>
      <c r="K22" s="90">
        <v>38</v>
      </c>
    </row>
    <row r="23" spans="1:11" ht="15.75" x14ac:dyDescent="0.25">
      <c r="A23" s="60" t="s">
        <v>114</v>
      </c>
      <c r="B23" s="68">
        <v>458</v>
      </c>
      <c r="C23" s="30" t="s">
        <v>308</v>
      </c>
      <c r="D23" s="30" t="s">
        <v>309</v>
      </c>
      <c r="E23" s="30" t="s">
        <v>310</v>
      </c>
      <c r="F23" s="30" t="s">
        <v>311</v>
      </c>
      <c r="G23" s="55"/>
      <c r="H23" s="63"/>
      <c r="I23" s="63">
        <v>16</v>
      </c>
      <c r="J23" s="63"/>
      <c r="K23" s="37">
        <v>16</v>
      </c>
    </row>
    <row r="24" spans="1:11" ht="15.75" x14ac:dyDescent="0.25">
      <c r="A24" s="30"/>
      <c r="B24" s="30"/>
      <c r="C24" s="30"/>
      <c r="D24" s="30"/>
      <c r="E24" s="30"/>
      <c r="F24" s="30"/>
      <c r="G24" s="55"/>
      <c r="H24" s="63"/>
      <c r="I24" s="63"/>
      <c r="J24" s="63"/>
      <c r="K24" s="107"/>
    </row>
    <row r="25" spans="1:11" x14ac:dyDescent="0.25">
      <c r="A25" s="30"/>
      <c r="B25" s="30"/>
      <c r="C25" s="30"/>
      <c r="D25" s="30"/>
      <c r="E25" s="30"/>
      <c r="F25" s="30"/>
      <c r="G25" s="55"/>
      <c r="H25" s="63"/>
      <c r="I25" s="63"/>
      <c r="J25" s="63"/>
    </row>
  </sheetData>
  <mergeCells count="16">
    <mergeCell ref="A1:K1"/>
    <mergeCell ref="A2:K2"/>
    <mergeCell ref="A3:E3"/>
    <mergeCell ref="F3:K3"/>
    <mergeCell ref="A4:E4"/>
    <mergeCell ref="F4:K8"/>
    <mergeCell ref="A7:E7"/>
    <mergeCell ref="A8:E8"/>
    <mergeCell ref="A6:E6"/>
    <mergeCell ref="K9:K10"/>
    <mergeCell ref="A9:A10"/>
    <mergeCell ref="B9:B10"/>
    <mergeCell ref="C9:C10"/>
    <mergeCell ref="D9:D10"/>
    <mergeCell ref="E9:E10"/>
    <mergeCell ref="F9:F10"/>
  </mergeCells>
  <pageMargins left="0.19685039370078741" right="0.19685039370078741" top="0.19685039370078741" bottom="0.19685039370078741" header="0" footer="0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B20" sqref="A1:M20"/>
    </sheetView>
  </sheetViews>
  <sheetFormatPr defaultRowHeight="15.75" x14ac:dyDescent="0.25"/>
  <cols>
    <col min="1" max="1" width="4.7109375" style="22" customWidth="1"/>
    <col min="2" max="2" width="9.85546875" style="22" customWidth="1"/>
    <col min="3" max="3" width="38" style="23" bestFit="1" customWidth="1"/>
    <col min="4" max="4" width="12.140625" style="24" bestFit="1" customWidth="1"/>
    <col min="5" max="5" width="75.42578125" style="23" customWidth="1"/>
    <col min="6" max="6" width="23.140625" style="23" customWidth="1"/>
    <col min="7" max="7" width="15" style="22" bestFit="1" customWidth="1"/>
    <col min="8" max="8" width="12.5703125" style="25" bestFit="1" customWidth="1"/>
    <col min="9" max="10" width="8.5703125" style="25" bestFit="1" customWidth="1"/>
    <col min="11" max="11" width="6.140625" style="26" bestFit="1" customWidth="1"/>
  </cols>
  <sheetData>
    <row r="1" spans="1:13" ht="26.25" x14ac:dyDescent="0.4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3" ht="15" x14ac:dyDescent="0.25">
      <c r="A2" s="194" t="s">
        <v>132</v>
      </c>
      <c r="B2" s="195"/>
      <c r="C2" s="195"/>
      <c r="D2" s="195"/>
      <c r="E2" s="195"/>
      <c r="F2" s="195"/>
      <c r="G2" s="195"/>
      <c r="H2" s="195"/>
      <c r="I2" s="195"/>
      <c r="J2" s="195"/>
      <c r="K2" s="196"/>
    </row>
    <row r="3" spans="1:13" ht="15" x14ac:dyDescent="0.25">
      <c r="A3" s="221" t="s">
        <v>1</v>
      </c>
      <c r="B3" s="222"/>
      <c r="C3" s="222"/>
      <c r="D3" s="222"/>
      <c r="E3" s="223"/>
      <c r="F3" s="200" t="s">
        <v>2</v>
      </c>
      <c r="G3" s="201"/>
      <c r="H3" s="201"/>
      <c r="I3" s="201"/>
      <c r="J3" s="201"/>
      <c r="K3" s="202"/>
    </row>
    <row r="4" spans="1:13" ht="15" x14ac:dyDescent="0.25">
      <c r="A4" s="203" t="s">
        <v>140</v>
      </c>
      <c r="B4" s="204"/>
      <c r="C4" s="204"/>
      <c r="D4" s="204"/>
      <c r="E4" s="205"/>
      <c r="F4" s="206" t="s">
        <v>3</v>
      </c>
      <c r="G4" s="207"/>
      <c r="H4" s="207"/>
      <c r="I4" s="207"/>
      <c r="J4" s="207"/>
      <c r="K4" s="208"/>
    </row>
    <row r="5" spans="1:13" ht="15" x14ac:dyDescent="0.25">
      <c r="A5" s="1" t="s">
        <v>255</v>
      </c>
      <c r="B5" s="2"/>
      <c r="C5" s="2"/>
      <c r="D5" s="3"/>
      <c r="E5" s="4"/>
      <c r="F5" s="209"/>
      <c r="G5" s="217"/>
      <c r="H5" s="217"/>
      <c r="I5" s="217"/>
      <c r="J5" s="217"/>
      <c r="K5" s="211"/>
    </row>
    <row r="6" spans="1:13" ht="15" x14ac:dyDescent="0.25">
      <c r="A6" s="203" t="s">
        <v>277</v>
      </c>
      <c r="B6" s="204"/>
      <c r="C6" s="204"/>
      <c r="D6" s="204"/>
      <c r="E6" s="205"/>
      <c r="F6" s="209"/>
      <c r="G6" s="217"/>
      <c r="H6" s="217"/>
      <c r="I6" s="217"/>
      <c r="J6" s="217"/>
      <c r="K6" s="211"/>
    </row>
    <row r="7" spans="1:13" ht="15" x14ac:dyDescent="0.25">
      <c r="A7" s="218"/>
      <c r="B7" s="219"/>
      <c r="C7" s="219"/>
      <c r="D7" s="219"/>
      <c r="E7" s="220"/>
      <c r="F7" s="209"/>
      <c r="G7" s="217"/>
      <c r="H7" s="217"/>
      <c r="I7" s="217"/>
      <c r="J7" s="217"/>
      <c r="K7" s="211"/>
    </row>
    <row r="8" spans="1:13" ht="15" customHeight="1" x14ac:dyDescent="0.25">
      <c r="A8" s="215" t="s">
        <v>56</v>
      </c>
      <c r="B8" s="201"/>
      <c r="C8" s="201"/>
      <c r="D8" s="201"/>
      <c r="E8" s="216"/>
      <c r="F8" s="212"/>
      <c r="G8" s="213"/>
      <c r="H8" s="213"/>
      <c r="I8" s="213"/>
      <c r="J8" s="213"/>
      <c r="K8" s="214"/>
    </row>
    <row r="9" spans="1:13" ht="12.75" customHeight="1" x14ac:dyDescent="0.25">
      <c r="A9" s="187" t="s">
        <v>4</v>
      </c>
      <c r="B9" s="185" t="s">
        <v>5</v>
      </c>
      <c r="C9" s="189" t="s">
        <v>6</v>
      </c>
      <c r="D9" s="189" t="s">
        <v>7</v>
      </c>
      <c r="E9" s="189" t="s">
        <v>8</v>
      </c>
      <c r="F9" s="189" t="s">
        <v>9</v>
      </c>
      <c r="G9" s="5" t="s">
        <v>137</v>
      </c>
      <c r="H9" s="6" t="s">
        <v>257</v>
      </c>
      <c r="I9" s="6" t="s">
        <v>139</v>
      </c>
      <c r="J9" s="6" t="s">
        <v>139</v>
      </c>
      <c r="K9" s="185" t="s">
        <v>10</v>
      </c>
    </row>
    <row r="10" spans="1:13" ht="12.75" customHeight="1" x14ac:dyDescent="0.25">
      <c r="A10" s="188"/>
      <c r="B10" s="186"/>
      <c r="C10" s="190"/>
      <c r="D10" s="190"/>
      <c r="E10" s="190"/>
      <c r="F10" s="190"/>
      <c r="G10" s="7" t="s">
        <v>11</v>
      </c>
      <c r="H10" s="69" t="s">
        <v>12</v>
      </c>
      <c r="I10" s="69" t="s">
        <v>26</v>
      </c>
      <c r="J10" s="69" t="s">
        <v>13</v>
      </c>
      <c r="K10" s="186"/>
    </row>
    <row r="11" spans="1:13" ht="12.75" customHeight="1" x14ac:dyDescent="0.25">
      <c r="A11" s="108" t="s">
        <v>14</v>
      </c>
      <c r="B11" s="109">
        <v>95</v>
      </c>
      <c r="C11" s="110" t="s">
        <v>217</v>
      </c>
      <c r="D11" s="111" t="s">
        <v>218</v>
      </c>
      <c r="E11" s="112" t="s">
        <v>219</v>
      </c>
      <c r="F11" s="113" t="s">
        <v>220</v>
      </c>
      <c r="G11" s="114">
        <v>20</v>
      </c>
      <c r="H11" s="115">
        <v>22</v>
      </c>
      <c r="I11" s="115">
        <v>22</v>
      </c>
      <c r="J11" s="115">
        <v>22</v>
      </c>
      <c r="K11" s="114">
        <f>SUM(G11:J11)</f>
        <v>86</v>
      </c>
      <c r="L11" s="116" t="s">
        <v>318</v>
      </c>
      <c r="M11" s="116"/>
    </row>
    <row r="12" spans="1:13" s="23" customFormat="1" ht="12.75" customHeight="1" x14ac:dyDescent="0.25">
      <c r="A12" s="117" t="s">
        <v>15</v>
      </c>
      <c r="B12" s="118">
        <v>71</v>
      </c>
      <c r="C12" s="119" t="s">
        <v>84</v>
      </c>
      <c r="D12" s="120" t="s">
        <v>85</v>
      </c>
      <c r="E12" s="120" t="s">
        <v>86</v>
      </c>
      <c r="F12" s="121" t="s">
        <v>30</v>
      </c>
      <c r="G12" s="122">
        <v>25</v>
      </c>
      <c r="H12" s="123"/>
      <c r="I12" s="123">
        <v>25</v>
      </c>
      <c r="J12" s="123">
        <v>25</v>
      </c>
      <c r="K12" s="122">
        <f t="shared" ref="K12" si="0">SUM(G12:J12)</f>
        <v>75</v>
      </c>
      <c r="L12" s="124" t="s">
        <v>319</v>
      </c>
      <c r="M12" s="124"/>
    </row>
    <row r="13" spans="1:13" ht="12.75" customHeight="1" x14ac:dyDescent="0.25">
      <c r="A13" s="9" t="s">
        <v>17</v>
      </c>
      <c r="B13" s="77">
        <v>23</v>
      </c>
      <c r="C13" s="11" t="s">
        <v>228</v>
      </c>
      <c r="D13" s="71" t="s">
        <v>229</v>
      </c>
      <c r="E13" s="11" t="s">
        <v>230</v>
      </c>
      <c r="F13" s="83" t="s">
        <v>231</v>
      </c>
      <c r="G13" s="71">
        <v>13</v>
      </c>
      <c r="H13" s="59">
        <v>25</v>
      </c>
      <c r="I13" s="63">
        <v>18</v>
      </c>
      <c r="J13" s="63">
        <v>18</v>
      </c>
      <c r="K13" s="85">
        <f>SUM(G13:J13)</f>
        <v>74</v>
      </c>
    </row>
    <row r="14" spans="1:13" ht="12.75" customHeight="1" x14ac:dyDescent="0.25">
      <c r="A14" s="9" t="s">
        <v>19</v>
      </c>
      <c r="B14" s="80">
        <v>200</v>
      </c>
      <c r="C14" s="81" t="s">
        <v>221</v>
      </c>
      <c r="D14" s="54" t="s">
        <v>222</v>
      </c>
      <c r="E14" s="31" t="s">
        <v>223</v>
      </c>
      <c r="F14" s="82" t="s">
        <v>50</v>
      </c>
      <c r="G14" s="14">
        <v>18</v>
      </c>
      <c r="H14" s="15"/>
      <c r="I14" s="15">
        <v>20</v>
      </c>
      <c r="J14" s="15">
        <v>20</v>
      </c>
      <c r="K14" s="14">
        <f t="shared" ref="K14:K18" si="1">SUM(G14:J14)</f>
        <v>58</v>
      </c>
    </row>
    <row r="15" spans="1:13" ht="12.75" customHeight="1" x14ac:dyDescent="0.25">
      <c r="A15" s="9" t="s">
        <v>20</v>
      </c>
      <c r="B15" s="41">
        <v>441</v>
      </c>
      <c r="C15" s="20" t="s">
        <v>226</v>
      </c>
      <c r="D15" s="51" t="s">
        <v>131</v>
      </c>
      <c r="E15" s="21" t="s">
        <v>227</v>
      </c>
      <c r="F15" s="18" t="s">
        <v>50</v>
      </c>
      <c r="G15" s="14">
        <v>14</v>
      </c>
      <c r="H15" s="15"/>
      <c r="I15" s="15">
        <v>16</v>
      </c>
      <c r="J15" s="15"/>
      <c r="K15" s="85">
        <f t="shared" ref="K15" si="2">SUM(G15:J15)</f>
        <v>30</v>
      </c>
    </row>
    <row r="16" spans="1:13" s="70" customFormat="1" ht="12.75" customHeight="1" x14ac:dyDescent="0.25">
      <c r="A16" s="9" t="s">
        <v>21</v>
      </c>
      <c r="B16" s="17">
        <v>85</v>
      </c>
      <c r="C16" s="18" t="s">
        <v>258</v>
      </c>
      <c r="D16" s="19" t="s">
        <v>259</v>
      </c>
      <c r="E16" s="21" t="s">
        <v>216</v>
      </c>
      <c r="F16" s="82" t="s">
        <v>30</v>
      </c>
      <c r="G16" s="14">
        <v>22</v>
      </c>
      <c r="H16" s="15"/>
      <c r="I16" s="15"/>
      <c r="J16" s="15"/>
      <c r="K16" s="14">
        <f t="shared" ref="K16" si="3">SUM(G16:J16)</f>
        <v>22</v>
      </c>
    </row>
    <row r="17" spans="1:11" ht="12.75" customHeight="1" x14ac:dyDescent="0.25">
      <c r="A17" s="60" t="s">
        <v>22</v>
      </c>
      <c r="B17" s="41">
        <v>916</v>
      </c>
      <c r="C17" s="20" t="s">
        <v>213</v>
      </c>
      <c r="D17" s="47" t="s">
        <v>214</v>
      </c>
      <c r="E17" s="52"/>
      <c r="F17" s="38" t="s">
        <v>215</v>
      </c>
      <c r="G17" s="14">
        <v>16</v>
      </c>
      <c r="H17" s="15"/>
      <c r="I17" s="15"/>
      <c r="J17" s="15">
        <v>15</v>
      </c>
      <c r="K17" s="14">
        <f t="shared" si="1"/>
        <v>31</v>
      </c>
    </row>
    <row r="18" spans="1:11" ht="12.75" customHeight="1" x14ac:dyDescent="0.25">
      <c r="A18" s="9" t="s">
        <v>23</v>
      </c>
      <c r="B18" s="27">
        <v>212</v>
      </c>
      <c r="C18" s="21" t="s">
        <v>224</v>
      </c>
      <c r="D18" s="21" t="s">
        <v>278</v>
      </c>
      <c r="E18" s="21"/>
      <c r="F18" s="82" t="s">
        <v>225</v>
      </c>
      <c r="G18" s="14">
        <v>15</v>
      </c>
      <c r="H18" s="15"/>
      <c r="I18" s="15"/>
      <c r="J18" s="15"/>
      <c r="K18" s="14">
        <f t="shared" si="1"/>
        <v>15</v>
      </c>
    </row>
    <row r="19" spans="1:11" ht="12.75" customHeight="1" x14ac:dyDescent="0.25">
      <c r="A19" s="9" t="s">
        <v>24</v>
      </c>
      <c r="B19" s="41"/>
      <c r="C19" s="20"/>
      <c r="D19" s="51"/>
      <c r="E19" s="21"/>
      <c r="F19" s="18"/>
      <c r="G19" s="14"/>
      <c r="H19" s="15"/>
      <c r="I19" s="15"/>
      <c r="J19" s="15"/>
      <c r="K19" s="85"/>
    </row>
    <row r="20" spans="1:11" ht="12.75" customHeight="1" x14ac:dyDescent="0.25">
      <c r="A20" s="9" t="s">
        <v>25</v>
      </c>
      <c r="B20" s="55"/>
      <c r="C20" s="11"/>
      <c r="D20" s="71"/>
      <c r="E20" s="11"/>
      <c r="F20" s="11"/>
      <c r="G20" s="55"/>
      <c r="H20" s="63"/>
      <c r="I20" s="63"/>
      <c r="J20" s="63"/>
      <c r="K20" s="85"/>
    </row>
  </sheetData>
  <mergeCells count="16">
    <mergeCell ref="K9:K10"/>
    <mergeCell ref="A9:A10"/>
    <mergeCell ref="B9:B10"/>
    <mergeCell ref="C9:C10"/>
    <mergeCell ref="D9:D10"/>
    <mergeCell ref="E9:E10"/>
    <mergeCell ref="F9:F10"/>
    <mergeCell ref="A6:E6"/>
    <mergeCell ref="A1:K1"/>
    <mergeCell ref="A2:K2"/>
    <mergeCell ref="F3:K3"/>
    <mergeCell ref="F4:K8"/>
    <mergeCell ref="A3:E3"/>
    <mergeCell ref="A4:E4"/>
    <mergeCell ref="A7:E7"/>
    <mergeCell ref="A8:E8"/>
  </mergeCells>
  <pageMargins left="0.19685039370078741" right="0.19685039370078741" top="0.19685039370078741" bottom="0.19685039370078741" header="0" footer="0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18" sqref="A1:M18"/>
    </sheetView>
  </sheetViews>
  <sheetFormatPr defaultRowHeight="15.75" x14ac:dyDescent="0.25"/>
  <cols>
    <col min="1" max="1" width="4.7109375" style="22" customWidth="1"/>
    <col min="2" max="2" width="9.5703125" style="22" bestFit="1" customWidth="1"/>
    <col min="3" max="3" width="38" style="23" bestFit="1" customWidth="1"/>
    <col min="4" max="4" width="12.5703125" style="24" customWidth="1"/>
    <col min="5" max="5" width="52.28515625" style="23" bestFit="1" customWidth="1"/>
    <col min="6" max="6" width="26.140625" style="23" customWidth="1"/>
    <col min="7" max="7" width="15" style="22" bestFit="1" customWidth="1"/>
    <col min="8" max="8" width="13.28515625" style="25" bestFit="1" customWidth="1"/>
    <col min="9" max="10" width="8.5703125" style="25" bestFit="1" customWidth="1"/>
    <col min="11" max="11" width="10" style="26" customWidth="1"/>
  </cols>
  <sheetData>
    <row r="1" spans="1:13" ht="26.25" x14ac:dyDescent="0.4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3" ht="15" x14ac:dyDescent="0.25">
      <c r="A2" s="194" t="s">
        <v>132</v>
      </c>
      <c r="B2" s="195"/>
      <c r="C2" s="195"/>
      <c r="D2" s="195"/>
      <c r="E2" s="195"/>
      <c r="F2" s="195"/>
      <c r="G2" s="195"/>
      <c r="H2" s="195"/>
      <c r="I2" s="195"/>
      <c r="J2" s="195"/>
      <c r="K2" s="196"/>
    </row>
    <row r="3" spans="1:13" ht="15" x14ac:dyDescent="0.25">
      <c r="A3" s="221" t="s">
        <v>1</v>
      </c>
      <c r="B3" s="222"/>
      <c r="C3" s="222"/>
      <c r="D3" s="222"/>
      <c r="E3" s="223"/>
      <c r="F3" s="200" t="s">
        <v>2</v>
      </c>
      <c r="G3" s="201"/>
      <c r="H3" s="201"/>
      <c r="I3" s="201"/>
      <c r="J3" s="201"/>
      <c r="K3" s="202"/>
    </row>
    <row r="4" spans="1:13" ht="15" x14ac:dyDescent="0.25">
      <c r="A4" s="203" t="s">
        <v>140</v>
      </c>
      <c r="B4" s="204"/>
      <c r="C4" s="204"/>
      <c r="D4" s="204"/>
      <c r="E4" s="205"/>
      <c r="F4" s="206" t="s">
        <v>3</v>
      </c>
      <c r="G4" s="207"/>
      <c r="H4" s="207"/>
      <c r="I4" s="207"/>
      <c r="J4" s="207"/>
      <c r="K4" s="208"/>
    </row>
    <row r="5" spans="1:13" ht="15" x14ac:dyDescent="0.25">
      <c r="A5" s="1" t="s">
        <v>255</v>
      </c>
      <c r="B5" s="2"/>
      <c r="C5" s="2"/>
      <c r="D5" s="3"/>
      <c r="E5" s="4"/>
      <c r="F5" s="209"/>
      <c r="G5" s="217"/>
      <c r="H5" s="217"/>
      <c r="I5" s="217"/>
      <c r="J5" s="217"/>
      <c r="K5" s="211"/>
    </row>
    <row r="6" spans="1:13" ht="15" x14ac:dyDescent="0.25">
      <c r="A6" s="203" t="s">
        <v>277</v>
      </c>
      <c r="B6" s="204"/>
      <c r="C6" s="204"/>
      <c r="D6" s="204"/>
      <c r="E6" s="205"/>
      <c r="F6" s="209"/>
      <c r="G6" s="217"/>
      <c r="H6" s="217"/>
      <c r="I6" s="217"/>
      <c r="J6" s="217"/>
      <c r="K6" s="211"/>
    </row>
    <row r="7" spans="1:13" ht="15" x14ac:dyDescent="0.25">
      <c r="A7" s="218"/>
      <c r="B7" s="219"/>
      <c r="C7" s="219"/>
      <c r="D7" s="219"/>
      <c r="E7" s="220"/>
      <c r="F7" s="209"/>
      <c r="G7" s="217"/>
      <c r="H7" s="217"/>
      <c r="I7" s="217"/>
      <c r="J7" s="217"/>
      <c r="K7" s="211"/>
    </row>
    <row r="8" spans="1:13" ht="15" customHeight="1" x14ac:dyDescent="0.25">
      <c r="A8" s="215" t="s">
        <v>47</v>
      </c>
      <c r="B8" s="201"/>
      <c r="C8" s="201"/>
      <c r="D8" s="201"/>
      <c r="E8" s="216"/>
      <c r="F8" s="212"/>
      <c r="G8" s="213"/>
      <c r="H8" s="213"/>
      <c r="I8" s="213"/>
      <c r="J8" s="213"/>
      <c r="K8" s="214"/>
    </row>
    <row r="9" spans="1:13" ht="12.75" customHeight="1" x14ac:dyDescent="0.25">
      <c r="A9" s="187" t="s">
        <v>4</v>
      </c>
      <c r="B9" s="185" t="s">
        <v>5</v>
      </c>
      <c r="C9" s="189" t="s">
        <v>6</v>
      </c>
      <c r="D9" s="189" t="s">
        <v>7</v>
      </c>
      <c r="E9" s="189" t="s">
        <v>8</v>
      </c>
      <c r="F9" s="189" t="s">
        <v>9</v>
      </c>
      <c r="G9" s="5" t="s">
        <v>137</v>
      </c>
      <c r="H9" s="6" t="s">
        <v>138</v>
      </c>
      <c r="I9" s="6" t="s">
        <v>139</v>
      </c>
      <c r="J9" s="6" t="s">
        <v>139</v>
      </c>
      <c r="K9" s="185" t="s">
        <v>10</v>
      </c>
    </row>
    <row r="10" spans="1:13" ht="12.75" customHeight="1" x14ac:dyDescent="0.25">
      <c r="A10" s="188"/>
      <c r="B10" s="186"/>
      <c r="C10" s="190"/>
      <c r="D10" s="190"/>
      <c r="E10" s="190"/>
      <c r="F10" s="190"/>
      <c r="G10" s="7" t="s">
        <v>11</v>
      </c>
      <c r="H10" s="69" t="s">
        <v>12</v>
      </c>
      <c r="I10" s="69" t="s">
        <v>26</v>
      </c>
      <c r="J10" s="69" t="s">
        <v>13</v>
      </c>
      <c r="K10" s="186"/>
    </row>
    <row r="11" spans="1:13" s="70" customFormat="1" ht="32.25" customHeight="1" x14ac:dyDescent="0.25">
      <c r="A11" s="108" t="s">
        <v>14</v>
      </c>
      <c r="B11" s="175">
        <v>172</v>
      </c>
      <c r="C11" s="176" t="s">
        <v>209</v>
      </c>
      <c r="D11" s="111" t="s">
        <v>210</v>
      </c>
      <c r="E11" s="128" t="s">
        <v>211</v>
      </c>
      <c r="F11" s="128" t="s">
        <v>212</v>
      </c>
      <c r="G11" s="114">
        <v>25</v>
      </c>
      <c r="H11" s="115">
        <v>25</v>
      </c>
      <c r="I11" s="115">
        <v>25</v>
      </c>
      <c r="J11" s="115">
        <v>20</v>
      </c>
      <c r="K11" s="114">
        <f t="shared" ref="K11:K13" si="0">SUM(G11:J11)</f>
        <v>95</v>
      </c>
      <c r="L11" s="116" t="s">
        <v>318</v>
      </c>
    </row>
    <row r="12" spans="1:13" ht="16.5" customHeight="1" x14ac:dyDescent="0.25">
      <c r="A12" s="117" t="s">
        <v>15</v>
      </c>
      <c r="B12" s="118">
        <v>73</v>
      </c>
      <c r="C12" s="119" t="s">
        <v>234</v>
      </c>
      <c r="D12" s="120" t="s">
        <v>233</v>
      </c>
      <c r="E12" s="120" t="s">
        <v>51</v>
      </c>
      <c r="F12" s="134" t="s">
        <v>52</v>
      </c>
      <c r="G12" s="122">
        <v>18</v>
      </c>
      <c r="H12" s="123">
        <v>22</v>
      </c>
      <c r="I12" s="123">
        <v>20</v>
      </c>
      <c r="J12" s="123">
        <v>25</v>
      </c>
      <c r="K12" s="122">
        <f t="shared" ref="K12" si="1">SUM(G12:J12)</f>
        <v>85</v>
      </c>
      <c r="L12" s="135" t="s">
        <v>319</v>
      </c>
      <c r="M12" s="135"/>
    </row>
    <row r="13" spans="1:13" ht="17.25" customHeight="1" x14ac:dyDescent="0.25">
      <c r="A13" s="9" t="s">
        <v>17</v>
      </c>
      <c r="B13" s="68">
        <v>41</v>
      </c>
      <c r="C13" s="12" t="s">
        <v>127</v>
      </c>
      <c r="D13" s="12" t="s">
        <v>128</v>
      </c>
      <c r="E13" s="12" t="s">
        <v>129</v>
      </c>
      <c r="F13" s="12" t="s">
        <v>53</v>
      </c>
      <c r="G13" s="14">
        <v>20</v>
      </c>
      <c r="H13" s="15">
        <v>20</v>
      </c>
      <c r="I13" s="15">
        <v>18</v>
      </c>
      <c r="J13" s="15">
        <v>18</v>
      </c>
      <c r="K13" s="14">
        <f t="shared" si="0"/>
        <v>76</v>
      </c>
    </row>
    <row r="14" spans="1:13" ht="18" customHeight="1" x14ac:dyDescent="0.25">
      <c r="A14" s="9" t="s">
        <v>19</v>
      </c>
      <c r="B14" s="10">
        <v>449</v>
      </c>
      <c r="C14" s="36" t="s">
        <v>111</v>
      </c>
      <c r="D14" s="48" t="s">
        <v>112</v>
      </c>
      <c r="E14" s="61" t="s">
        <v>113</v>
      </c>
      <c r="F14" s="13" t="s">
        <v>316</v>
      </c>
      <c r="G14" s="14">
        <v>16</v>
      </c>
      <c r="H14" s="15"/>
      <c r="I14" s="15">
        <v>15</v>
      </c>
      <c r="J14" s="15">
        <v>16</v>
      </c>
      <c r="K14" s="14">
        <f t="shared" ref="K14:K15" si="2">SUM(G14:J14)</f>
        <v>47</v>
      </c>
    </row>
    <row r="15" spans="1:13" ht="16.5" customHeight="1" x14ac:dyDescent="0.25">
      <c r="A15" s="9" t="s">
        <v>20</v>
      </c>
      <c r="B15" s="17">
        <v>53</v>
      </c>
      <c r="C15" s="18" t="s">
        <v>54</v>
      </c>
      <c r="D15" s="47" t="s">
        <v>58</v>
      </c>
      <c r="E15" s="47" t="s">
        <v>55</v>
      </c>
      <c r="F15" s="13" t="s">
        <v>317</v>
      </c>
      <c r="G15" s="71">
        <v>15</v>
      </c>
      <c r="H15" s="15"/>
      <c r="I15" s="15">
        <v>16</v>
      </c>
      <c r="J15" s="15">
        <v>16</v>
      </c>
      <c r="K15" s="14">
        <f t="shared" si="2"/>
        <v>47</v>
      </c>
    </row>
    <row r="16" spans="1:13" ht="16.5" customHeight="1" x14ac:dyDescent="0.25">
      <c r="A16" s="9" t="s">
        <v>21</v>
      </c>
      <c r="B16" s="10">
        <v>15</v>
      </c>
      <c r="C16" s="36" t="s">
        <v>314</v>
      </c>
      <c r="D16" s="48" t="s">
        <v>315</v>
      </c>
      <c r="E16" s="61" t="s">
        <v>51</v>
      </c>
      <c r="F16" s="84" t="s">
        <v>52</v>
      </c>
      <c r="G16" s="14"/>
      <c r="H16" s="15"/>
      <c r="I16" s="15">
        <v>22</v>
      </c>
      <c r="J16" s="15">
        <v>22</v>
      </c>
      <c r="K16" s="14">
        <v>22</v>
      </c>
    </row>
    <row r="17" spans="1:11" s="70" customFormat="1" ht="18" customHeight="1" x14ac:dyDescent="0.25">
      <c r="A17" s="9" t="s">
        <v>22</v>
      </c>
      <c r="B17" s="41">
        <v>447</v>
      </c>
      <c r="C17" s="20" t="s">
        <v>48</v>
      </c>
      <c r="D17" s="46" t="s">
        <v>57</v>
      </c>
      <c r="E17" s="11" t="s">
        <v>49</v>
      </c>
      <c r="F17" s="21" t="s">
        <v>50</v>
      </c>
      <c r="G17" s="14">
        <v>22</v>
      </c>
      <c r="H17" s="15"/>
      <c r="I17" s="15"/>
      <c r="J17" s="15"/>
      <c r="K17" s="14">
        <f>SUM(G17:J17)</f>
        <v>22</v>
      </c>
    </row>
    <row r="18" spans="1:11" ht="15.75" customHeight="1" x14ac:dyDescent="0.25">
      <c r="A18" s="9" t="s">
        <v>23</v>
      </c>
      <c r="B18" s="10"/>
      <c r="C18" s="36"/>
      <c r="D18" s="48"/>
      <c r="E18" s="49"/>
      <c r="F18" s="40"/>
      <c r="G18" s="14"/>
      <c r="H18" s="15"/>
      <c r="I18" s="15"/>
      <c r="J18" s="15"/>
      <c r="K18" s="30"/>
    </row>
    <row r="19" spans="1:11" x14ac:dyDescent="0.25">
      <c r="A19" s="9" t="s">
        <v>24</v>
      </c>
      <c r="B19" s="17"/>
      <c r="C19" s="18"/>
      <c r="D19" s="47"/>
      <c r="E19" s="47"/>
      <c r="F19" s="13"/>
      <c r="G19" s="55"/>
      <c r="H19" s="63"/>
      <c r="I19" s="63"/>
      <c r="J19" s="63"/>
      <c r="K19" s="30"/>
    </row>
    <row r="20" spans="1:11" x14ac:dyDescent="0.25">
      <c r="A20" s="9" t="s">
        <v>25</v>
      </c>
      <c r="B20" s="55"/>
      <c r="C20" s="11"/>
      <c r="D20" s="71"/>
      <c r="E20" s="11"/>
      <c r="F20" s="11"/>
      <c r="G20" s="55"/>
      <c r="H20" s="63"/>
      <c r="I20" s="63"/>
      <c r="J20" s="63"/>
      <c r="K20" s="30"/>
    </row>
  </sheetData>
  <mergeCells count="16">
    <mergeCell ref="K9:K10"/>
    <mergeCell ref="A9:A10"/>
    <mergeCell ref="B9:B10"/>
    <mergeCell ref="C9:C10"/>
    <mergeCell ref="D9:D10"/>
    <mergeCell ref="E9:E10"/>
    <mergeCell ref="F9:F10"/>
    <mergeCell ref="A6:E6"/>
    <mergeCell ref="A1:K1"/>
    <mergeCell ref="A2:K2"/>
    <mergeCell ref="F3:K3"/>
    <mergeCell ref="F4:K8"/>
    <mergeCell ref="A3:E3"/>
    <mergeCell ref="A4:E4"/>
    <mergeCell ref="A7:E7"/>
    <mergeCell ref="A8:E8"/>
  </mergeCells>
  <pageMargins left="0.19685039370078741" right="0.19685039370078741" top="0.19685039370078741" bottom="0.19685039370078741" header="0" footer="0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11" workbookViewId="0">
      <selection activeCell="A22" sqref="A1:L22"/>
    </sheetView>
  </sheetViews>
  <sheetFormatPr defaultRowHeight="15" x14ac:dyDescent="0.25"/>
  <cols>
    <col min="1" max="1" width="5.85546875" customWidth="1"/>
    <col min="2" max="2" width="8.5703125" bestFit="1" customWidth="1"/>
    <col min="3" max="3" width="33.140625" customWidth="1"/>
    <col min="4" max="4" width="12.42578125" customWidth="1"/>
    <col min="5" max="5" width="66.7109375" customWidth="1"/>
    <col min="6" max="6" width="21.42578125" bestFit="1" customWidth="1"/>
    <col min="7" max="7" width="15" style="22" bestFit="1" customWidth="1"/>
    <col min="8" max="8" width="13.28515625" style="25" bestFit="1" customWidth="1"/>
    <col min="9" max="9" width="8.5703125" style="25" customWidth="1"/>
    <col min="10" max="10" width="10" style="25" customWidth="1"/>
    <col min="11" max="11" width="10" style="26" customWidth="1"/>
    <col min="12" max="12" width="15.42578125" customWidth="1"/>
    <col min="13" max="13" width="9.140625" style="70"/>
  </cols>
  <sheetData>
    <row r="1" spans="1:12" ht="26.25" x14ac:dyDescent="0.4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2" x14ac:dyDescent="0.25">
      <c r="A2" s="194" t="s">
        <v>132</v>
      </c>
      <c r="B2" s="195"/>
      <c r="C2" s="195"/>
      <c r="D2" s="195"/>
      <c r="E2" s="195"/>
      <c r="F2" s="195"/>
      <c r="G2" s="195"/>
      <c r="H2" s="195"/>
      <c r="I2" s="195"/>
      <c r="J2" s="195"/>
      <c r="K2" s="196"/>
    </row>
    <row r="3" spans="1:12" x14ac:dyDescent="0.25">
      <c r="A3" s="221" t="s">
        <v>1</v>
      </c>
      <c r="B3" s="222"/>
      <c r="C3" s="222"/>
      <c r="D3" s="222"/>
      <c r="E3" s="223"/>
      <c r="F3" s="200" t="s">
        <v>2</v>
      </c>
      <c r="G3" s="201"/>
      <c r="H3" s="201"/>
      <c r="I3" s="201"/>
      <c r="J3" s="201"/>
      <c r="K3" s="202"/>
    </row>
    <row r="4" spans="1:12" ht="15" customHeight="1" x14ac:dyDescent="0.25">
      <c r="A4" s="203" t="s">
        <v>140</v>
      </c>
      <c r="B4" s="204"/>
      <c r="C4" s="204"/>
      <c r="D4" s="204"/>
      <c r="E4" s="205"/>
      <c r="F4" s="206" t="s">
        <v>3</v>
      </c>
      <c r="G4" s="207"/>
      <c r="H4" s="207"/>
      <c r="I4" s="207"/>
      <c r="J4" s="207"/>
      <c r="K4" s="208"/>
    </row>
    <row r="5" spans="1:12" ht="15" customHeight="1" x14ac:dyDescent="0.25">
      <c r="A5" s="1" t="s">
        <v>255</v>
      </c>
      <c r="B5" s="2"/>
      <c r="C5" s="2"/>
      <c r="D5" s="3"/>
      <c r="E5" s="4"/>
      <c r="F5" s="209"/>
      <c r="G5" s="217"/>
      <c r="H5" s="217"/>
      <c r="I5" s="217"/>
      <c r="J5" s="217"/>
      <c r="K5" s="211"/>
    </row>
    <row r="6" spans="1:12" ht="15" customHeight="1" x14ac:dyDescent="0.25">
      <c r="A6" s="203" t="s">
        <v>277</v>
      </c>
      <c r="B6" s="204"/>
      <c r="C6" s="204"/>
      <c r="D6" s="204"/>
      <c r="E6" s="205"/>
      <c r="F6" s="209"/>
      <c r="G6" s="217"/>
      <c r="H6" s="217"/>
      <c r="I6" s="217"/>
      <c r="J6" s="217"/>
      <c r="K6" s="211"/>
    </row>
    <row r="7" spans="1:12" ht="15" customHeight="1" x14ac:dyDescent="0.25">
      <c r="A7" s="203"/>
      <c r="B7" s="204"/>
      <c r="C7" s="204"/>
      <c r="D7" s="204"/>
      <c r="E7" s="205"/>
      <c r="F7" s="209"/>
      <c r="G7" s="217"/>
      <c r="H7" s="217"/>
      <c r="I7" s="217"/>
      <c r="J7" s="217"/>
      <c r="K7" s="211"/>
    </row>
    <row r="8" spans="1:12" x14ac:dyDescent="0.25">
      <c r="A8" s="215" t="s">
        <v>64</v>
      </c>
      <c r="B8" s="201"/>
      <c r="C8" s="201"/>
      <c r="D8" s="201"/>
      <c r="E8" s="216"/>
      <c r="F8" s="212"/>
      <c r="G8" s="213"/>
      <c r="H8" s="213"/>
      <c r="I8" s="213"/>
      <c r="J8" s="213"/>
      <c r="K8" s="214"/>
    </row>
    <row r="9" spans="1:12" x14ac:dyDescent="0.25">
      <c r="A9" s="225" t="s">
        <v>4</v>
      </c>
      <c r="B9" s="227" t="s">
        <v>5</v>
      </c>
      <c r="C9" s="189" t="s">
        <v>6</v>
      </c>
      <c r="D9" s="189" t="s">
        <v>7</v>
      </c>
      <c r="E9" s="189" t="s">
        <v>8</v>
      </c>
      <c r="F9" s="189" t="s">
        <v>9</v>
      </c>
      <c r="G9" s="5" t="s">
        <v>137</v>
      </c>
      <c r="H9" s="6" t="s">
        <v>138</v>
      </c>
      <c r="I9" s="6" t="s">
        <v>139</v>
      </c>
      <c r="J9" s="6" t="s">
        <v>139</v>
      </c>
      <c r="K9" s="185" t="s">
        <v>10</v>
      </c>
    </row>
    <row r="10" spans="1:12" x14ac:dyDescent="0.25">
      <c r="A10" s="226"/>
      <c r="B10" s="228"/>
      <c r="C10" s="190"/>
      <c r="D10" s="190"/>
      <c r="E10" s="190"/>
      <c r="F10" s="190"/>
      <c r="G10" s="7" t="s">
        <v>11</v>
      </c>
      <c r="H10" s="69" t="s">
        <v>12</v>
      </c>
      <c r="I10" s="69" t="s">
        <v>26</v>
      </c>
      <c r="J10" s="69" t="s">
        <v>13</v>
      </c>
      <c r="K10" s="186"/>
    </row>
    <row r="11" spans="1:12" s="70" customFormat="1" ht="15.75" x14ac:dyDescent="0.25">
      <c r="A11" s="136" t="s">
        <v>14</v>
      </c>
      <c r="B11" s="109">
        <v>259</v>
      </c>
      <c r="C11" s="110" t="s">
        <v>80</v>
      </c>
      <c r="D11" s="127" t="s">
        <v>81</v>
      </c>
      <c r="E11" s="127" t="s">
        <v>254</v>
      </c>
      <c r="F11" s="137" t="s">
        <v>42</v>
      </c>
      <c r="G11" s="114">
        <v>18</v>
      </c>
      <c r="H11" s="115">
        <v>25</v>
      </c>
      <c r="I11" s="115">
        <v>22</v>
      </c>
      <c r="J11" s="115">
        <v>22</v>
      </c>
      <c r="K11" s="114">
        <f>SUM(G11:J11)</f>
        <v>87</v>
      </c>
      <c r="L11" s="116" t="s">
        <v>318</v>
      </c>
    </row>
    <row r="12" spans="1:12" s="138" customFormat="1" ht="15.75" x14ac:dyDescent="0.25">
      <c r="A12" s="117" t="s">
        <v>15</v>
      </c>
      <c r="B12" s="140">
        <v>291</v>
      </c>
      <c r="C12" s="119" t="s">
        <v>188</v>
      </c>
      <c r="D12" s="141" t="s">
        <v>189</v>
      </c>
      <c r="E12" s="142" t="s">
        <v>190</v>
      </c>
      <c r="F12" s="143" t="s">
        <v>118</v>
      </c>
      <c r="G12" s="122">
        <v>20</v>
      </c>
      <c r="H12" s="123">
        <v>20</v>
      </c>
      <c r="I12" s="123">
        <v>20</v>
      </c>
      <c r="J12" s="123">
        <v>20</v>
      </c>
      <c r="K12" s="122">
        <f>SUM(G12:J12)</f>
        <v>80</v>
      </c>
      <c r="L12" s="144" t="s">
        <v>319</v>
      </c>
    </row>
    <row r="13" spans="1:12" ht="15.75" x14ac:dyDescent="0.25">
      <c r="A13" s="60" t="s">
        <v>17</v>
      </c>
      <c r="B13" s="41">
        <v>27</v>
      </c>
      <c r="C13" s="20" t="s">
        <v>92</v>
      </c>
      <c r="D13" s="12" t="s">
        <v>93</v>
      </c>
      <c r="E13" s="12" t="s">
        <v>94</v>
      </c>
      <c r="F13" s="61" t="s">
        <v>43</v>
      </c>
      <c r="G13" s="14">
        <v>14</v>
      </c>
      <c r="H13" s="15">
        <v>22</v>
      </c>
      <c r="I13" s="15">
        <v>16</v>
      </c>
      <c r="J13" s="15"/>
      <c r="K13" s="14">
        <f>SUM(G13:J13)</f>
        <v>52</v>
      </c>
    </row>
    <row r="14" spans="1:12" ht="15.75" x14ac:dyDescent="0.25">
      <c r="A14" s="9" t="s">
        <v>19</v>
      </c>
      <c r="B14" s="17">
        <v>58</v>
      </c>
      <c r="C14" s="45" t="s">
        <v>301</v>
      </c>
      <c r="D14" s="12" t="s">
        <v>302</v>
      </c>
      <c r="E14" s="30" t="s">
        <v>303</v>
      </c>
      <c r="F14" s="39" t="s">
        <v>91</v>
      </c>
      <c r="G14" s="14"/>
      <c r="H14" s="15"/>
      <c r="I14" s="15">
        <v>25</v>
      </c>
      <c r="J14" s="15">
        <v>25</v>
      </c>
      <c r="K14" s="58">
        <f>SUM(G14:J14)</f>
        <v>50</v>
      </c>
    </row>
    <row r="15" spans="1:12" ht="47.25" x14ac:dyDescent="0.25">
      <c r="A15" s="60" t="s">
        <v>20</v>
      </c>
      <c r="B15" s="41">
        <v>91</v>
      </c>
      <c r="C15" s="20" t="s">
        <v>196</v>
      </c>
      <c r="D15" s="59" t="s">
        <v>82</v>
      </c>
      <c r="E15" s="21" t="s">
        <v>197</v>
      </c>
      <c r="F15" s="21" t="s">
        <v>116</v>
      </c>
      <c r="G15" s="14">
        <v>12</v>
      </c>
      <c r="H15" s="15"/>
      <c r="I15" s="15">
        <v>15</v>
      </c>
      <c r="J15" s="15">
        <v>18</v>
      </c>
      <c r="K15" s="14">
        <f>SUM(G15:J15)</f>
        <v>45</v>
      </c>
    </row>
    <row r="16" spans="1:12" ht="31.5" x14ac:dyDescent="0.25">
      <c r="A16" s="60" t="s">
        <v>21</v>
      </c>
      <c r="B16" s="78">
        <v>35</v>
      </c>
      <c r="C16" s="21" t="s">
        <v>184</v>
      </c>
      <c r="D16" s="21" t="s">
        <v>185</v>
      </c>
      <c r="E16" s="21" t="s">
        <v>186</v>
      </c>
      <c r="F16" s="21" t="s">
        <v>187</v>
      </c>
      <c r="G16" s="14">
        <v>25</v>
      </c>
      <c r="H16" s="69"/>
      <c r="I16" s="69"/>
      <c r="J16" s="69"/>
      <c r="K16" s="89">
        <f t="shared" ref="K16:K21" si="0">SUM(G16:J16)</f>
        <v>25</v>
      </c>
    </row>
    <row r="17" spans="1:11" s="70" customFormat="1" ht="15.75" x14ac:dyDescent="0.25">
      <c r="A17" s="9" t="s">
        <v>22</v>
      </c>
      <c r="B17" s="27">
        <v>47</v>
      </c>
      <c r="C17" s="20" t="s">
        <v>168</v>
      </c>
      <c r="D17" s="31" t="s">
        <v>169</v>
      </c>
      <c r="E17" s="79" t="s">
        <v>170</v>
      </c>
      <c r="F17" s="67" t="s">
        <v>171</v>
      </c>
      <c r="G17" s="14">
        <v>22</v>
      </c>
      <c r="H17" s="15"/>
      <c r="I17" s="15"/>
      <c r="J17" s="15"/>
      <c r="K17" s="14">
        <f t="shared" si="0"/>
        <v>22</v>
      </c>
    </row>
    <row r="18" spans="1:11" ht="15.75" x14ac:dyDescent="0.25">
      <c r="A18" s="9" t="s">
        <v>23</v>
      </c>
      <c r="B18" s="41">
        <v>31</v>
      </c>
      <c r="C18" s="20" t="s">
        <v>304</v>
      </c>
      <c r="D18" s="11" t="s">
        <v>305</v>
      </c>
      <c r="E18" s="12" t="s">
        <v>306</v>
      </c>
      <c r="F18" s="61" t="s">
        <v>307</v>
      </c>
      <c r="G18" s="55"/>
      <c r="H18" s="63"/>
      <c r="I18" s="59">
        <v>18</v>
      </c>
      <c r="J18" s="63"/>
      <c r="K18" s="58">
        <f>SUM(G18:J18)</f>
        <v>18</v>
      </c>
    </row>
    <row r="19" spans="1:11" ht="15.75" x14ac:dyDescent="0.25">
      <c r="A19" s="9" t="s">
        <v>22</v>
      </c>
      <c r="B19" s="41">
        <v>993</v>
      </c>
      <c r="C19" s="20" t="s">
        <v>191</v>
      </c>
      <c r="D19" s="11" t="s">
        <v>192</v>
      </c>
      <c r="E19" s="12" t="s">
        <v>193</v>
      </c>
      <c r="F19" s="61" t="s">
        <v>194</v>
      </c>
      <c r="G19" s="14">
        <v>16</v>
      </c>
      <c r="H19" s="15"/>
      <c r="I19" s="15"/>
      <c r="J19" s="15"/>
      <c r="K19" s="14">
        <f t="shared" si="0"/>
        <v>16</v>
      </c>
    </row>
    <row r="20" spans="1:11" ht="31.5" x14ac:dyDescent="0.25">
      <c r="A20" s="9" t="s">
        <v>23</v>
      </c>
      <c r="B20" s="41">
        <v>21</v>
      </c>
      <c r="C20" s="20" t="s">
        <v>65</v>
      </c>
      <c r="D20" s="11" t="s">
        <v>66</v>
      </c>
      <c r="E20" s="12" t="s">
        <v>67</v>
      </c>
      <c r="F20" s="61" t="s">
        <v>68</v>
      </c>
      <c r="G20" s="14">
        <v>15</v>
      </c>
      <c r="H20" s="15"/>
      <c r="I20" s="15"/>
      <c r="J20" s="15"/>
      <c r="K20" s="14">
        <f t="shared" si="0"/>
        <v>15</v>
      </c>
    </row>
    <row r="21" spans="1:11" ht="15.75" x14ac:dyDescent="0.25">
      <c r="A21" s="9" t="s">
        <v>24</v>
      </c>
      <c r="B21" s="41">
        <v>39</v>
      </c>
      <c r="C21" s="20" t="s">
        <v>279</v>
      </c>
      <c r="D21" s="11" t="s">
        <v>195</v>
      </c>
      <c r="E21" s="12" t="s">
        <v>67</v>
      </c>
      <c r="F21" s="21" t="s">
        <v>68</v>
      </c>
      <c r="G21" s="14">
        <v>13</v>
      </c>
      <c r="H21" s="15"/>
      <c r="I21" s="15"/>
      <c r="J21" s="15"/>
      <c r="K21" s="14">
        <f t="shared" si="0"/>
        <v>13</v>
      </c>
    </row>
    <row r="22" spans="1:11" ht="15.75" x14ac:dyDescent="0.25">
      <c r="A22" s="9" t="s">
        <v>25</v>
      </c>
      <c r="B22" s="27"/>
      <c r="C22" s="21"/>
      <c r="D22" s="21"/>
      <c r="E22" s="21"/>
      <c r="F22" s="13"/>
      <c r="G22" s="55"/>
      <c r="H22" s="63"/>
      <c r="I22" s="63"/>
      <c r="J22" s="63"/>
      <c r="K22" s="30"/>
    </row>
    <row r="23" spans="1:11" ht="15.75" x14ac:dyDescent="0.25">
      <c r="A23" s="9" t="s">
        <v>35</v>
      </c>
      <c r="B23" s="30"/>
      <c r="C23" s="30"/>
      <c r="D23" s="30"/>
      <c r="E23" s="30"/>
      <c r="F23" s="30"/>
      <c r="G23" s="55"/>
      <c r="H23" s="63"/>
      <c r="I23" s="63"/>
      <c r="J23" s="63"/>
    </row>
    <row r="24" spans="1:11" ht="15.75" x14ac:dyDescent="0.25">
      <c r="A24" s="9" t="s">
        <v>36</v>
      </c>
      <c r="B24" s="30"/>
      <c r="C24" s="30"/>
      <c r="D24" s="30"/>
      <c r="E24" s="30"/>
      <c r="F24" s="30"/>
      <c r="G24" s="55"/>
      <c r="H24" s="63"/>
      <c r="I24" s="63"/>
      <c r="J24" s="63"/>
    </row>
    <row r="25" spans="1:11" x14ac:dyDescent="0.25">
      <c r="K25" s="102"/>
    </row>
  </sheetData>
  <mergeCells count="16">
    <mergeCell ref="A1:K1"/>
    <mergeCell ref="A2:K2"/>
    <mergeCell ref="A3:E3"/>
    <mergeCell ref="F3:K3"/>
    <mergeCell ref="A4:E4"/>
    <mergeCell ref="F4:K8"/>
    <mergeCell ref="A7:E7"/>
    <mergeCell ref="A8:E8"/>
    <mergeCell ref="A6:E6"/>
    <mergeCell ref="K9:K10"/>
    <mergeCell ref="A9:A10"/>
    <mergeCell ref="B9:B10"/>
    <mergeCell ref="C9:C10"/>
    <mergeCell ref="D9:D10"/>
    <mergeCell ref="E9:E10"/>
    <mergeCell ref="F9:F10"/>
  </mergeCells>
  <pageMargins left="0.19685039370078741" right="0.19685039370078741" top="0.19685039370078741" bottom="0.19685039370078741" header="0" footer="0"/>
  <pageSetup paperSize="9"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A17" sqref="A1:M17"/>
    </sheetView>
  </sheetViews>
  <sheetFormatPr defaultRowHeight="15.75" x14ac:dyDescent="0.25"/>
  <cols>
    <col min="1" max="1" width="4.7109375" style="22" customWidth="1"/>
    <col min="2" max="2" width="9.5703125" style="22" bestFit="1" customWidth="1"/>
    <col min="3" max="3" width="32.7109375" style="23" customWidth="1"/>
    <col min="4" max="4" width="12.140625" style="24" customWidth="1"/>
    <col min="5" max="5" width="42.28515625" style="23" customWidth="1"/>
    <col min="6" max="6" width="18.5703125" style="23" customWidth="1"/>
    <col min="7" max="7" width="15" style="22" bestFit="1" customWidth="1"/>
    <col min="8" max="8" width="13.28515625" style="25" bestFit="1" customWidth="1"/>
    <col min="9" max="9" width="10" style="25" bestFit="1" customWidth="1"/>
    <col min="10" max="10" width="9" style="25" customWidth="1"/>
    <col min="11" max="11" width="10" style="26" customWidth="1"/>
  </cols>
  <sheetData>
    <row r="1" spans="1:13" ht="26.25" x14ac:dyDescent="0.4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3" ht="15" x14ac:dyDescent="0.25">
      <c r="A2" s="194" t="s">
        <v>132</v>
      </c>
      <c r="B2" s="195"/>
      <c r="C2" s="195"/>
      <c r="D2" s="195"/>
      <c r="E2" s="195"/>
      <c r="F2" s="195"/>
      <c r="G2" s="195"/>
      <c r="H2" s="195"/>
      <c r="I2" s="195"/>
      <c r="J2" s="195"/>
      <c r="K2" s="196"/>
    </row>
    <row r="3" spans="1:13" ht="15" x14ac:dyDescent="0.25">
      <c r="A3" s="197"/>
      <c r="B3" s="198"/>
      <c r="C3" s="198"/>
      <c r="D3" s="198"/>
      <c r="E3" s="199"/>
      <c r="F3" s="200" t="s">
        <v>2</v>
      </c>
      <c r="G3" s="201"/>
      <c r="H3" s="201"/>
      <c r="I3" s="201"/>
      <c r="J3" s="201"/>
      <c r="K3" s="202"/>
    </row>
    <row r="4" spans="1:13" ht="15" x14ac:dyDescent="0.25">
      <c r="A4" s="197" t="s">
        <v>1</v>
      </c>
      <c r="B4" s="198"/>
      <c r="C4" s="198"/>
      <c r="D4" s="198"/>
      <c r="E4" s="199"/>
      <c r="F4" s="206" t="s">
        <v>3</v>
      </c>
      <c r="G4" s="207"/>
      <c r="H4" s="207"/>
      <c r="I4" s="207"/>
      <c r="J4" s="207"/>
      <c r="K4" s="208"/>
    </row>
    <row r="5" spans="1:13" ht="15" x14ac:dyDescent="0.25">
      <c r="A5" s="203" t="s">
        <v>140</v>
      </c>
      <c r="B5" s="204"/>
      <c r="C5" s="204"/>
      <c r="D5" s="204"/>
      <c r="E5" s="205"/>
      <c r="F5" s="209"/>
      <c r="G5" s="217"/>
      <c r="H5" s="217"/>
      <c r="I5" s="217"/>
      <c r="J5" s="217"/>
      <c r="K5" s="211"/>
    </row>
    <row r="6" spans="1:13" ht="15" x14ac:dyDescent="0.25">
      <c r="A6" s="1" t="s">
        <v>255</v>
      </c>
      <c r="B6" s="2"/>
      <c r="C6" s="2"/>
      <c r="D6" s="3"/>
      <c r="E6" s="4"/>
      <c r="F6" s="209"/>
      <c r="G6" s="217"/>
      <c r="H6" s="217"/>
      <c r="I6" s="217"/>
      <c r="J6" s="217"/>
      <c r="K6" s="211"/>
    </row>
    <row r="7" spans="1:13" ht="15" x14ac:dyDescent="0.25">
      <c r="A7" s="203" t="s">
        <v>277</v>
      </c>
      <c r="B7" s="204"/>
      <c r="C7" s="204"/>
      <c r="D7" s="204"/>
      <c r="E7" s="205"/>
      <c r="F7" s="209"/>
      <c r="G7" s="217"/>
      <c r="H7" s="217"/>
      <c r="I7" s="217"/>
      <c r="J7" s="217"/>
      <c r="K7" s="211"/>
    </row>
    <row r="8" spans="1:13" ht="15" x14ac:dyDescent="0.25">
      <c r="A8" s="95"/>
      <c r="B8" s="96"/>
      <c r="C8" s="103"/>
      <c r="D8" s="96"/>
      <c r="E8" s="97"/>
      <c r="F8" s="209"/>
      <c r="G8" s="217"/>
      <c r="H8" s="217"/>
      <c r="I8" s="217"/>
      <c r="J8" s="217"/>
      <c r="K8" s="211"/>
    </row>
    <row r="9" spans="1:13" ht="15" customHeight="1" x14ac:dyDescent="0.25">
      <c r="A9" s="215" t="s">
        <v>78</v>
      </c>
      <c r="B9" s="201"/>
      <c r="C9" s="201"/>
      <c r="D9" s="201"/>
      <c r="E9" s="216"/>
      <c r="F9" s="212"/>
      <c r="G9" s="213"/>
      <c r="H9" s="213"/>
      <c r="I9" s="213"/>
      <c r="J9" s="213"/>
      <c r="K9" s="214"/>
    </row>
    <row r="10" spans="1:13" ht="15" customHeight="1" x14ac:dyDescent="0.25">
      <c r="A10" s="187" t="s">
        <v>4</v>
      </c>
      <c r="B10" s="185" t="s">
        <v>5</v>
      </c>
      <c r="C10" s="189" t="s">
        <v>6</v>
      </c>
      <c r="D10" s="189" t="s">
        <v>7</v>
      </c>
      <c r="E10" s="189" t="s">
        <v>8</v>
      </c>
      <c r="F10" s="189" t="s">
        <v>9</v>
      </c>
      <c r="G10" s="5" t="s">
        <v>137</v>
      </c>
      <c r="H10" s="6" t="s">
        <v>138</v>
      </c>
      <c r="I10" s="6" t="s">
        <v>139</v>
      </c>
      <c r="J10" s="6" t="s">
        <v>139</v>
      </c>
      <c r="K10" s="185" t="s">
        <v>10</v>
      </c>
    </row>
    <row r="11" spans="1:13" ht="15" customHeight="1" x14ac:dyDescent="0.25">
      <c r="A11" s="188"/>
      <c r="B11" s="186"/>
      <c r="C11" s="190"/>
      <c r="D11" s="190"/>
      <c r="E11" s="190"/>
      <c r="F11" s="190"/>
      <c r="G11" s="7" t="s">
        <v>11</v>
      </c>
      <c r="H11" s="69" t="s">
        <v>12</v>
      </c>
      <c r="I11" s="69" t="s">
        <v>26</v>
      </c>
      <c r="J11" s="69" t="s">
        <v>13</v>
      </c>
      <c r="K11" s="186"/>
    </row>
    <row r="12" spans="1:13" s="70" customFormat="1" x14ac:dyDescent="0.25">
      <c r="A12" s="125" t="s">
        <v>14</v>
      </c>
      <c r="B12" s="126">
        <v>4</v>
      </c>
      <c r="C12" s="110" t="s">
        <v>33</v>
      </c>
      <c r="D12" s="127" t="s">
        <v>34</v>
      </c>
      <c r="E12" s="127" t="s">
        <v>40</v>
      </c>
      <c r="F12" s="128" t="s">
        <v>16</v>
      </c>
      <c r="G12" s="129">
        <v>25</v>
      </c>
      <c r="H12" s="115">
        <v>25</v>
      </c>
      <c r="I12" s="115">
        <v>25</v>
      </c>
      <c r="J12" s="115">
        <v>25</v>
      </c>
      <c r="K12" s="114">
        <f>SUM(G12:J12)</f>
        <v>100</v>
      </c>
      <c r="L12" s="116" t="s">
        <v>318</v>
      </c>
      <c r="M12" s="116"/>
    </row>
    <row r="13" spans="1:13" ht="23.25" customHeight="1" x14ac:dyDescent="0.25">
      <c r="A13" s="130" t="s">
        <v>15</v>
      </c>
      <c r="B13" s="131">
        <v>23</v>
      </c>
      <c r="C13" s="132" t="s">
        <v>249</v>
      </c>
      <c r="D13" s="133" t="s">
        <v>248</v>
      </c>
      <c r="E13" s="133" t="s">
        <v>251</v>
      </c>
      <c r="F13" s="134" t="s">
        <v>252</v>
      </c>
      <c r="G13" s="122">
        <v>20</v>
      </c>
      <c r="H13" s="123">
        <v>22</v>
      </c>
      <c r="I13" s="123">
        <v>20</v>
      </c>
      <c r="J13" s="123">
        <v>18</v>
      </c>
      <c r="K13" s="122">
        <f>SUM(G13:J13)</f>
        <v>80</v>
      </c>
      <c r="L13" s="135" t="s">
        <v>319</v>
      </c>
      <c r="M13" s="135"/>
    </row>
    <row r="14" spans="1:13" x14ac:dyDescent="0.25">
      <c r="A14" s="9" t="s">
        <v>17</v>
      </c>
      <c r="B14" s="34">
        <v>26</v>
      </c>
      <c r="C14" s="20" t="s">
        <v>247</v>
      </c>
      <c r="D14" s="33" t="s">
        <v>250</v>
      </c>
      <c r="E14" s="32" t="s">
        <v>251</v>
      </c>
      <c r="F14" s="21" t="s">
        <v>252</v>
      </c>
      <c r="G14" s="14">
        <v>18</v>
      </c>
      <c r="H14" s="15">
        <v>20</v>
      </c>
      <c r="I14" s="15">
        <v>18</v>
      </c>
      <c r="J14" s="15">
        <v>20</v>
      </c>
      <c r="K14" s="14">
        <f>SUM(G14:J14)</f>
        <v>76</v>
      </c>
    </row>
    <row r="15" spans="1:13" s="70" customFormat="1" x14ac:dyDescent="0.25">
      <c r="A15" s="9" t="s">
        <v>19</v>
      </c>
      <c r="B15" s="34">
        <v>3</v>
      </c>
      <c r="C15" s="20" t="s">
        <v>141</v>
      </c>
      <c r="D15" s="33" t="s">
        <v>142</v>
      </c>
      <c r="E15" s="32" t="s">
        <v>143</v>
      </c>
      <c r="F15" s="21" t="s">
        <v>253</v>
      </c>
      <c r="G15" s="14">
        <v>22</v>
      </c>
      <c r="H15" s="15"/>
      <c r="I15" s="15">
        <v>22</v>
      </c>
      <c r="J15" s="15">
        <v>22</v>
      </c>
      <c r="K15" s="14">
        <f>SUM(G15:J15)</f>
        <v>66</v>
      </c>
    </row>
    <row r="16" spans="1:13" ht="31.5" x14ac:dyDescent="0.25">
      <c r="A16" s="9" t="s">
        <v>20</v>
      </c>
      <c r="B16" s="27">
        <v>601</v>
      </c>
      <c r="C16" s="20" t="s">
        <v>291</v>
      </c>
      <c r="D16" s="21" t="s">
        <v>292</v>
      </c>
      <c r="E16" s="21" t="s">
        <v>293</v>
      </c>
      <c r="F16" s="21" t="s">
        <v>294</v>
      </c>
      <c r="G16" s="14"/>
      <c r="H16" s="15"/>
      <c r="I16" s="15"/>
      <c r="J16" s="15"/>
      <c r="K16" s="30"/>
    </row>
    <row r="17" spans="1:11" x14ac:dyDescent="0.25">
      <c r="A17" s="9" t="s">
        <v>21</v>
      </c>
      <c r="B17" s="64"/>
      <c r="C17" s="11"/>
      <c r="D17" s="12"/>
      <c r="E17" s="12"/>
      <c r="F17" s="21"/>
      <c r="G17" s="55"/>
      <c r="H17" s="63"/>
      <c r="I17" s="63"/>
      <c r="J17" s="63"/>
      <c r="K17" s="30"/>
    </row>
  </sheetData>
  <mergeCells count="16">
    <mergeCell ref="K10:K11"/>
    <mergeCell ref="A10:A11"/>
    <mergeCell ref="B10:B11"/>
    <mergeCell ref="C10:C11"/>
    <mergeCell ref="D10:D11"/>
    <mergeCell ref="E10:E11"/>
    <mergeCell ref="F10:F11"/>
    <mergeCell ref="A1:K1"/>
    <mergeCell ref="A2:K2"/>
    <mergeCell ref="F3:K3"/>
    <mergeCell ref="F4:K9"/>
    <mergeCell ref="A3:E3"/>
    <mergeCell ref="A4:E4"/>
    <mergeCell ref="A7:E7"/>
    <mergeCell ref="A9:E9"/>
    <mergeCell ref="A5:E5"/>
  </mergeCells>
  <pageMargins left="0.19685039370078741" right="0.19685039370078741" top="0.19685039370078741" bottom="0.19685039370078741" header="0" footer="0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7" workbookViewId="0">
      <selection activeCell="A22" sqref="A1:M22"/>
    </sheetView>
  </sheetViews>
  <sheetFormatPr defaultRowHeight="15.75" x14ac:dyDescent="0.25"/>
  <cols>
    <col min="1" max="1" width="4.7109375" style="22" customWidth="1"/>
    <col min="2" max="2" width="9.5703125" style="22" bestFit="1" customWidth="1"/>
    <col min="3" max="3" width="36.85546875" style="23" customWidth="1"/>
    <col min="4" max="4" width="11.5703125" style="24" customWidth="1"/>
    <col min="5" max="5" width="60" style="23" customWidth="1"/>
    <col min="6" max="6" width="22.85546875" style="23" bestFit="1" customWidth="1"/>
    <col min="7" max="7" width="15" style="22" bestFit="1" customWidth="1"/>
    <col min="8" max="8" width="12" style="25" customWidth="1"/>
    <col min="9" max="9" width="8.5703125" style="25" bestFit="1" customWidth="1"/>
    <col min="10" max="10" width="8.5703125" style="25" customWidth="1"/>
    <col min="11" max="11" width="6.140625" style="26" bestFit="1" customWidth="1"/>
  </cols>
  <sheetData>
    <row r="1" spans="1:13" ht="26.25" x14ac:dyDescent="0.4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3" ht="15" x14ac:dyDescent="0.25">
      <c r="A2" s="194" t="s">
        <v>132</v>
      </c>
      <c r="B2" s="195"/>
      <c r="C2" s="195"/>
      <c r="D2" s="195"/>
      <c r="E2" s="195"/>
      <c r="F2" s="195"/>
      <c r="G2" s="195"/>
      <c r="H2" s="195"/>
      <c r="I2" s="195"/>
      <c r="J2" s="195"/>
      <c r="K2" s="196"/>
    </row>
    <row r="3" spans="1:13" ht="15" x14ac:dyDescent="0.25">
      <c r="A3" s="197" t="s">
        <v>1</v>
      </c>
      <c r="B3" s="198"/>
      <c r="C3" s="198"/>
      <c r="D3" s="198"/>
      <c r="E3" s="199"/>
      <c r="F3" s="200" t="s">
        <v>2</v>
      </c>
      <c r="G3" s="201"/>
      <c r="H3" s="201"/>
      <c r="I3" s="201"/>
      <c r="J3" s="201"/>
      <c r="K3" s="202"/>
    </row>
    <row r="4" spans="1:13" ht="15" customHeight="1" x14ac:dyDescent="0.25">
      <c r="A4" s="203" t="s">
        <v>140</v>
      </c>
      <c r="B4" s="204"/>
      <c r="C4" s="204"/>
      <c r="D4" s="204"/>
      <c r="E4" s="205"/>
      <c r="F4" s="206" t="s">
        <v>3</v>
      </c>
      <c r="G4" s="207"/>
      <c r="H4" s="207"/>
      <c r="I4" s="207"/>
      <c r="J4" s="207"/>
      <c r="K4" s="208"/>
    </row>
    <row r="5" spans="1:13" ht="15" customHeight="1" x14ac:dyDescent="0.25">
      <c r="A5" s="1" t="s">
        <v>255</v>
      </c>
      <c r="B5" s="2"/>
      <c r="C5" s="2"/>
      <c r="D5" s="3"/>
      <c r="E5" s="4"/>
      <c r="F5" s="209"/>
      <c r="G5" s="210"/>
      <c r="H5" s="210"/>
      <c r="I5" s="210"/>
      <c r="J5" s="210"/>
      <c r="K5" s="211"/>
    </row>
    <row r="6" spans="1:13" ht="15" customHeight="1" x14ac:dyDescent="0.25">
      <c r="A6" s="203" t="s">
        <v>277</v>
      </c>
      <c r="B6" s="204"/>
      <c r="C6" s="204"/>
      <c r="D6" s="204"/>
      <c r="E6" s="205"/>
      <c r="F6" s="209"/>
      <c r="G6" s="210"/>
      <c r="H6" s="210"/>
      <c r="I6" s="210"/>
      <c r="J6" s="210"/>
      <c r="K6" s="211"/>
    </row>
    <row r="7" spans="1:13" ht="15" customHeight="1" x14ac:dyDescent="0.25">
      <c r="A7" s="218"/>
      <c r="B7" s="219"/>
      <c r="C7" s="219"/>
      <c r="D7" s="219"/>
      <c r="E7" s="220"/>
      <c r="F7" s="209"/>
      <c r="G7" s="210"/>
      <c r="H7" s="210"/>
      <c r="I7" s="210"/>
      <c r="J7" s="210"/>
      <c r="K7" s="211"/>
    </row>
    <row r="8" spans="1:13" ht="15" customHeight="1" x14ac:dyDescent="0.25">
      <c r="A8" s="215" t="s">
        <v>98</v>
      </c>
      <c r="B8" s="201"/>
      <c r="C8" s="201"/>
      <c r="D8" s="201"/>
      <c r="E8" s="216"/>
      <c r="F8" s="212"/>
      <c r="G8" s="213"/>
      <c r="H8" s="213"/>
      <c r="I8" s="213"/>
      <c r="J8" s="213"/>
      <c r="K8" s="214"/>
    </row>
    <row r="9" spans="1:13" ht="15" customHeight="1" x14ac:dyDescent="0.25">
      <c r="A9" s="187" t="s">
        <v>4</v>
      </c>
      <c r="B9" s="185" t="s">
        <v>5</v>
      </c>
      <c r="C9" s="189" t="s">
        <v>6</v>
      </c>
      <c r="D9" s="189" t="s">
        <v>7</v>
      </c>
      <c r="E9" s="189" t="s">
        <v>8</v>
      </c>
      <c r="F9" s="189" t="s">
        <v>9</v>
      </c>
      <c r="G9" s="5" t="s">
        <v>137</v>
      </c>
      <c r="H9" s="6" t="s">
        <v>138</v>
      </c>
      <c r="I9" s="6" t="s">
        <v>139</v>
      </c>
      <c r="J9" s="6" t="s">
        <v>139</v>
      </c>
      <c r="K9" s="185" t="s">
        <v>10</v>
      </c>
    </row>
    <row r="10" spans="1:13" ht="15" customHeight="1" x14ac:dyDescent="0.25">
      <c r="A10" s="188"/>
      <c r="B10" s="186"/>
      <c r="C10" s="190"/>
      <c r="D10" s="190"/>
      <c r="E10" s="190"/>
      <c r="F10" s="190"/>
      <c r="G10" s="7" t="s">
        <v>11</v>
      </c>
      <c r="H10" s="69" t="s">
        <v>12</v>
      </c>
      <c r="I10" s="69" t="s">
        <v>26</v>
      </c>
      <c r="J10" s="69" t="s">
        <v>13</v>
      </c>
      <c r="K10" s="186"/>
    </row>
    <row r="11" spans="1:13" s="70" customFormat="1" x14ac:dyDescent="0.25">
      <c r="A11" s="136" t="s">
        <v>14</v>
      </c>
      <c r="B11" s="155">
        <v>8</v>
      </c>
      <c r="C11" s="110" t="s">
        <v>103</v>
      </c>
      <c r="D11" s="156" t="s">
        <v>104</v>
      </c>
      <c r="E11" s="157" t="s">
        <v>105</v>
      </c>
      <c r="F11" s="145" t="s">
        <v>16</v>
      </c>
      <c r="G11" s="114">
        <v>25</v>
      </c>
      <c r="H11" s="115">
        <v>25</v>
      </c>
      <c r="I11" s="115">
        <v>25</v>
      </c>
      <c r="J11" s="115">
        <v>25</v>
      </c>
      <c r="K11" s="114">
        <f t="shared" ref="K11:K20" si="0">SUM(G11:J11)</f>
        <v>100</v>
      </c>
      <c r="L11" s="116" t="s">
        <v>321</v>
      </c>
      <c r="M11" s="116"/>
    </row>
    <row r="12" spans="1:13" ht="63" x14ac:dyDescent="0.25">
      <c r="A12" s="158" t="s">
        <v>15</v>
      </c>
      <c r="B12" s="140">
        <v>90</v>
      </c>
      <c r="C12" s="132" t="s">
        <v>109</v>
      </c>
      <c r="D12" s="134" t="s">
        <v>110</v>
      </c>
      <c r="E12" s="134" t="s">
        <v>115</v>
      </c>
      <c r="F12" s="148" t="s">
        <v>116</v>
      </c>
      <c r="G12" s="122">
        <v>18</v>
      </c>
      <c r="H12" s="123">
        <v>18</v>
      </c>
      <c r="I12" s="123">
        <v>20</v>
      </c>
      <c r="J12" s="123">
        <v>18</v>
      </c>
      <c r="K12" s="122">
        <f>SUM(G12:J12)</f>
        <v>74</v>
      </c>
      <c r="L12" s="159" t="s">
        <v>319</v>
      </c>
      <c r="M12" s="135"/>
    </row>
    <row r="13" spans="1:13" s="70" customFormat="1" ht="18" customHeight="1" x14ac:dyDescent="0.25">
      <c r="A13" s="60" t="s">
        <v>17</v>
      </c>
      <c r="B13" s="10">
        <v>14</v>
      </c>
      <c r="C13" s="11" t="s">
        <v>133</v>
      </c>
      <c r="D13" s="11" t="s">
        <v>134</v>
      </c>
      <c r="E13" s="11" t="s">
        <v>135</v>
      </c>
      <c r="F13" s="13" t="s">
        <v>136</v>
      </c>
      <c r="G13" s="14"/>
      <c r="H13" s="15">
        <v>20</v>
      </c>
      <c r="I13" s="15">
        <v>16</v>
      </c>
      <c r="J13" s="15">
        <v>15</v>
      </c>
      <c r="K13" s="14">
        <f>SUM(G13:J13)</f>
        <v>51</v>
      </c>
    </row>
    <row r="14" spans="1:13" x14ac:dyDescent="0.25">
      <c r="A14" s="16" t="s">
        <v>19</v>
      </c>
      <c r="B14" s="27">
        <v>6</v>
      </c>
      <c r="C14" s="20" t="s">
        <v>27</v>
      </c>
      <c r="D14" s="21" t="s">
        <v>28</v>
      </c>
      <c r="E14" s="21" t="s">
        <v>29</v>
      </c>
      <c r="F14" s="13" t="s">
        <v>30</v>
      </c>
      <c r="G14" s="14">
        <v>13</v>
      </c>
      <c r="H14" s="15"/>
      <c r="I14" s="15">
        <v>18</v>
      </c>
      <c r="J14" s="15">
        <v>16</v>
      </c>
      <c r="K14" s="58">
        <f t="shared" ref="K14" si="1">SUM(G14:J14)</f>
        <v>47</v>
      </c>
    </row>
    <row r="15" spans="1:13" x14ac:dyDescent="0.25">
      <c r="A15" s="9" t="s">
        <v>20</v>
      </c>
      <c r="B15" s="10">
        <v>98</v>
      </c>
      <c r="C15" s="20" t="s">
        <v>261</v>
      </c>
      <c r="D15" s="11" t="s">
        <v>262</v>
      </c>
      <c r="E15" s="28" t="s">
        <v>263</v>
      </c>
      <c r="F15" s="13" t="s">
        <v>155</v>
      </c>
      <c r="G15" s="71"/>
      <c r="H15" s="59">
        <v>22</v>
      </c>
      <c r="I15" s="59">
        <v>22</v>
      </c>
      <c r="J15" s="59">
        <v>20</v>
      </c>
      <c r="K15" s="90">
        <v>44</v>
      </c>
    </row>
    <row r="16" spans="1:13" s="70" customFormat="1" x14ac:dyDescent="0.25">
      <c r="A16" s="16" t="s">
        <v>21</v>
      </c>
      <c r="B16" s="10">
        <v>23</v>
      </c>
      <c r="C16" s="20" t="s">
        <v>99</v>
      </c>
      <c r="D16" s="11" t="s">
        <v>100</v>
      </c>
      <c r="E16" s="11" t="s">
        <v>101</v>
      </c>
      <c r="F16" s="13" t="s">
        <v>102</v>
      </c>
      <c r="G16" s="14">
        <v>22</v>
      </c>
      <c r="H16" s="15"/>
      <c r="I16" s="15"/>
      <c r="J16" s="15">
        <v>22</v>
      </c>
      <c r="K16" s="14">
        <f t="shared" si="0"/>
        <v>44</v>
      </c>
    </row>
    <row r="17" spans="1:11" s="70" customFormat="1" ht="31.5" x14ac:dyDescent="0.25">
      <c r="A17" s="16" t="s">
        <v>22</v>
      </c>
      <c r="B17" s="34">
        <v>152</v>
      </c>
      <c r="C17" s="20" t="s">
        <v>144</v>
      </c>
      <c r="D17" s="33" t="s">
        <v>145</v>
      </c>
      <c r="E17" s="21" t="s">
        <v>147</v>
      </c>
      <c r="F17" s="13" t="s">
        <v>146</v>
      </c>
      <c r="G17" s="14">
        <v>20</v>
      </c>
      <c r="H17" s="15"/>
      <c r="I17" s="15"/>
      <c r="J17" s="15"/>
      <c r="K17" s="14">
        <f t="shared" si="0"/>
        <v>20</v>
      </c>
    </row>
    <row r="18" spans="1:11" x14ac:dyDescent="0.25">
      <c r="A18" s="57" t="s">
        <v>23</v>
      </c>
      <c r="B18" s="27">
        <v>12</v>
      </c>
      <c r="C18" s="20" t="s">
        <v>148</v>
      </c>
      <c r="D18" s="21" t="s">
        <v>149</v>
      </c>
      <c r="E18" s="21" t="s">
        <v>150</v>
      </c>
      <c r="F18" s="13" t="s">
        <v>155</v>
      </c>
      <c r="G18" s="14">
        <v>16</v>
      </c>
      <c r="H18" s="15"/>
      <c r="I18" s="15"/>
      <c r="J18" s="15"/>
      <c r="K18" s="14">
        <f t="shared" si="0"/>
        <v>16</v>
      </c>
    </row>
    <row r="19" spans="1:11" x14ac:dyDescent="0.25">
      <c r="A19" s="57" t="s">
        <v>24</v>
      </c>
      <c r="B19" s="27">
        <v>120</v>
      </c>
      <c r="C19" s="20" t="s">
        <v>151</v>
      </c>
      <c r="D19" s="21" t="s">
        <v>152</v>
      </c>
      <c r="E19" s="21" t="s">
        <v>153</v>
      </c>
      <c r="F19" s="13" t="s">
        <v>154</v>
      </c>
      <c r="G19" s="14">
        <v>15</v>
      </c>
      <c r="H19" s="15"/>
      <c r="I19" s="15"/>
      <c r="J19" s="15"/>
      <c r="K19" s="14">
        <f t="shared" si="0"/>
        <v>15</v>
      </c>
    </row>
    <row r="20" spans="1:11" ht="78.75" x14ac:dyDescent="0.25">
      <c r="A20" s="57" t="s">
        <v>25</v>
      </c>
      <c r="B20" s="27">
        <v>288</v>
      </c>
      <c r="C20" s="20" t="s">
        <v>120</v>
      </c>
      <c r="D20" s="21" t="s">
        <v>106</v>
      </c>
      <c r="E20" s="21" t="s">
        <v>107</v>
      </c>
      <c r="F20" s="13" t="s">
        <v>108</v>
      </c>
      <c r="G20" s="14">
        <v>14</v>
      </c>
      <c r="H20" s="15"/>
      <c r="I20" s="15"/>
      <c r="J20" s="15"/>
      <c r="K20" s="14">
        <f t="shared" si="0"/>
        <v>14</v>
      </c>
    </row>
    <row r="21" spans="1:11" x14ac:dyDescent="0.25">
      <c r="A21" s="16" t="s">
        <v>35</v>
      </c>
      <c r="B21" s="27"/>
      <c r="C21" s="21"/>
      <c r="D21" s="21"/>
      <c r="E21" s="21"/>
      <c r="F21" s="13"/>
      <c r="G21" s="55"/>
      <c r="H21" s="63"/>
      <c r="I21" s="63"/>
      <c r="J21" s="63"/>
      <c r="K21" s="30"/>
    </row>
    <row r="22" spans="1:11" x14ac:dyDescent="0.25">
      <c r="A22" s="16" t="s">
        <v>36</v>
      </c>
      <c r="B22" s="65"/>
      <c r="C22" s="11"/>
      <c r="D22" s="12"/>
      <c r="E22" s="12"/>
      <c r="F22" s="13"/>
      <c r="G22" s="55"/>
      <c r="H22" s="63"/>
      <c r="I22" s="63"/>
      <c r="J22" s="63"/>
    </row>
    <row r="25" spans="1:11" x14ac:dyDescent="0.25">
      <c r="C25" s="105"/>
      <c r="D25" s="106"/>
    </row>
  </sheetData>
  <mergeCells count="16">
    <mergeCell ref="K9:K10"/>
    <mergeCell ref="A9:A10"/>
    <mergeCell ref="B9:B10"/>
    <mergeCell ref="C9:C10"/>
    <mergeCell ref="D9:D10"/>
    <mergeCell ref="E9:E10"/>
    <mergeCell ref="F9:F10"/>
    <mergeCell ref="A6:E6"/>
    <mergeCell ref="A1:K1"/>
    <mergeCell ref="A2:K2"/>
    <mergeCell ref="F3:K3"/>
    <mergeCell ref="F4:K8"/>
    <mergeCell ref="A3:E3"/>
    <mergeCell ref="A4:E4"/>
    <mergeCell ref="A7:E7"/>
    <mergeCell ref="A8:E8"/>
  </mergeCells>
  <pageMargins left="0.19685039370078741" right="0.19685039370078741" top="0.19685039370078741" bottom="0.19685039370078741" header="0" footer="0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M15" sqref="A1:M15"/>
    </sheetView>
  </sheetViews>
  <sheetFormatPr defaultRowHeight="15.75" x14ac:dyDescent="0.25"/>
  <cols>
    <col min="1" max="1" width="4.7109375" style="22" customWidth="1"/>
    <col min="2" max="2" width="10.42578125" style="22" customWidth="1"/>
    <col min="3" max="3" width="30" style="23" customWidth="1"/>
    <col min="4" max="4" width="11.7109375" style="24" customWidth="1"/>
    <col min="5" max="5" width="23.28515625" style="23" bestFit="1" customWidth="1"/>
    <col min="6" max="6" width="18.5703125" style="23" customWidth="1"/>
    <col min="7" max="7" width="15" style="22" bestFit="1" customWidth="1"/>
    <col min="8" max="8" width="13.28515625" style="25" bestFit="1" customWidth="1"/>
    <col min="9" max="9" width="8.5703125" style="25" customWidth="1"/>
    <col min="10" max="10" width="9.5703125" style="25" customWidth="1"/>
    <col min="11" max="11" width="10" style="26" customWidth="1"/>
  </cols>
  <sheetData>
    <row r="1" spans="1:13" ht="26.25" x14ac:dyDescent="0.4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3" ht="15" x14ac:dyDescent="0.25">
      <c r="A2" s="194" t="s">
        <v>132</v>
      </c>
      <c r="B2" s="195"/>
      <c r="C2" s="195"/>
      <c r="D2" s="195"/>
      <c r="E2" s="195"/>
      <c r="F2" s="195"/>
      <c r="G2" s="195"/>
      <c r="H2" s="195"/>
      <c r="I2" s="195"/>
      <c r="J2" s="195"/>
      <c r="K2" s="196"/>
    </row>
    <row r="3" spans="1:13" ht="15" x14ac:dyDescent="0.25">
      <c r="A3" s="197"/>
      <c r="B3" s="198"/>
      <c r="C3" s="198"/>
      <c r="D3" s="198"/>
      <c r="E3" s="199"/>
      <c r="F3" s="200" t="s">
        <v>2</v>
      </c>
      <c r="G3" s="201"/>
      <c r="H3" s="201"/>
      <c r="I3" s="201"/>
      <c r="J3" s="201"/>
      <c r="K3" s="202"/>
    </row>
    <row r="4" spans="1:13" ht="15" customHeight="1" x14ac:dyDescent="0.25">
      <c r="A4" s="221" t="s">
        <v>1</v>
      </c>
      <c r="B4" s="222"/>
      <c r="C4" s="222"/>
      <c r="D4" s="222"/>
      <c r="E4" s="223"/>
      <c r="F4" s="206" t="s">
        <v>3</v>
      </c>
      <c r="G4" s="207"/>
      <c r="H4" s="207"/>
      <c r="I4" s="207"/>
      <c r="J4" s="207"/>
      <c r="K4" s="208"/>
    </row>
    <row r="5" spans="1:13" ht="15" customHeight="1" x14ac:dyDescent="0.25">
      <c r="A5" s="203" t="s">
        <v>140</v>
      </c>
      <c r="B5" s="204"/>
      <c r="C5" s="204"/>
      <c r="D5" s="204"/>
      <c r="E5" s="205"/>
      <c r="F5" s="209"/>
      <c r="G5" s="217"/>
      <c r="H5" s="217"/>
      <c r="I5" s="217"/>
      <c r="J5" s="217"/>
      <c r="K5" s="211"/>
    </row>
    <row r="6" spans="1:13" ht="15" customHeight="1" x14ac:dyDescent="0.25">
      <c r="A6" s="1" t="s">
        <v>255</v>
      </c>
      <c r="B6" s="2"/>
      <c r="C6" s="2"/>
      <c r="D6" s="3"/>
      <c r="E6" s="4"/>
      <c r="F6" s="209"/>
      <c r="G6" s="217"/>
      <c r="H6" s="217"/>
      <c r="I6" s="217"/>
      <c r="J6" s="217"/>
      <c r="K6" s="211"/>
    </row>
    <row r="7" spans="1:13" ht="15" customHeight="1" x14ac:dyDescent="0.25">
      <c r="A7" s="203" t="s">
        <v>277</v>
      </c>
      <c r="B7" s="204"/>
      <c r="C7" s="204"/>
      <c r="D7" s="204"/>
      <c r="E7" s="205"/>
      <c r="F7" s="209"/>
      <c r="G7" s="217"/>
      <c r="H7" s="217"/>
      <c r="I7" s="217"/>
      <c r="J7" s="217"/>
      <c r="K7" s="211"/>
    </row>
    <row r="8" spans="1:13" ht="15" customHeight="1" x14ac:dyDescent="0.25">
      <c r="A8" s="218"/>
      <c r="B8" s="219"/>
      <c r="C8" s="219"/>
      <c r="D8" s="219"/>
      <c r="E8" s="220"/>
      <c r="F8" s="209"/>
      <c r="G8" s="217"/>
      <c r="H8" s="217"/>
      <c r="I8" s="217"/>
      <c r="J8" s="217"/>
      <c r="K8" s="211"/>
    </row>
    <row r="9" spans="1:13" ht="15" customHeight="1" x14ac:dyDescent="0.25">
      <c r="A9" s="215" t="s">
        <v>41</v>
      </c>
      <c r="B9" s="201"/>
      <c r="C9" s="201"/>
      <c r="D9" s="201"/>
      <c r="E9" s="216"/>
      <c r="F9" s="212"/>
      <c r="G9" s="213"/>
      <c r="H9" s="213"/>
      <c r="I9" s="213"/>
      <c r="J9" s="213"/>
      <c r="K9" s="214"/>
    </row>
    <row r="10" spans="1:13" ht="15" customHeight="1" x14ac:dyDescent="0.25">
      <c r="A10" s="187" t="s">
        <v>4</v>
      </c>
      <c r="B10" s="185" t="s">
        <v>5</v>
      </c>
      <c r="C10" s="189" t="s">
        <v>6</v>
      </c>
      <c r="D10" s="189" t="s">
        <v>7</v>
      </c>
      <c r="E10" s="189" t="s">
        <v>8</v>
      </c>
      <c r="F10" s="189" t="s">
        <v>9</v>
      </c>
      <c r="G10" s="5" t="s">
        <v>137</v>
      </c>
      <c r="H10" s="6" t="s">
        <v>138</v>
      </c>
      <c r="I10" s="6" t="s">
        <v>139</v>
      </c>
      <c r="J10" s="6" t="s">
        <v>139</v>
      </c>
      <c r="K10" s="185" t="s">
        <v>10</v>
      </c>
    </row>
    <row r="11" spans="1:13" ht="15" customHeight="1" x14ac:dyDescent="0.25">
      <c r="A11" s="188"/>
      <c r="B11" s="186"/>
      <c r="C11" s="190"/>
      <c r="D11" s="190"/>
      <c r="E11" s="190"/>
      <c r="F11" s="190"/>
      <c r="G11" s="7" t="s">
        <v>11</v>
      </c>
      <c r="H11" s="69" t="s">
        <v>12</v>
      </c>
      <c r="I11" s="69" t="s">
        <v>26</v>
      </c>
      <c r="J11" s="69" t="s">
        <v>13</v>
      </c>
      <c r="K11" s="186"/>
    </row>
    <row r="12" spans="1:13" s="70" customFormat="1" ht="18" customHeight="1" x14ac:dyDescent="0.25">
      <c r="A12" s="136" t="s">
        <v>14</v>
      </c>
      <c r="B12" s="126">
        <v>5</v>
      </c>
      <c r="C12" s="127" t="s">
        <v>285</v>
      </c>
      <c r="D12" s="127" t="s">
        <v>286</v>
      </c>
      <c r="E12" s="127" t="s">
        <v>287</v>
      </c>
      <c r="F12" s="115" t="s">
        <v>288</v>
      </c>
      <c r="G12" s="114"/>
      <c r="H12" s="115"/>
      <c r="I12" s="115">
        <v>25</v>
      </c>
      <c r="J12" s="115">
        <v>25</v>
      </c>
      <c r="K12" s="114">
        <v>50</v>
      </c>
      <c r="L12" s="116" t="s">
        <v>318</v>
      </c>
      <c r="M12" s="116"/>
    </row>
    <row r="13" spans="1:13" s="70" customFormat="1" x14ac:dyDescent="0.25">
      <c r="A13" s="117" t="s">
        <v>15</v>
      </c>
      <c r="B13" s="140">
        <v>164</v>
      </c>
      <c r="C13" s="134" t="s">
        <v>121</v>
      </c>
      <c r="D13" s="147" t="s">
        <v>122</v>
      </c>
      <c r="E13" s="147" t="s">
        <v>123</v>
      </c>
      <c r="F13" s="123" t="s">
        <v>30</v>
      </c>
      <c r="G13" s="122">
        <v>25</v>
      </c>
      <c r="H13" s="123">
        <v>25</v>
      </c>
      <c r="I13" s="123"/>
      <c r="J13" s="123"/>
      <c r="K13" s="122">
        <f>SUM(G13:J13)</f>
        <v>50</v>
      </c>
      <c r="L13" s="135" t="s">
        <v>319</v>
      </c>
      <c r="M13" s="135"/>
    </row>
    <row r="14" spans="1:13" ht="18.75" customHeight="1" x14ac:dyDescent="0.25">
      <c r="A14" s="9" t="s">
        <v>17</v>
      </c>
      <c r="B14" s="27">
        <v>175</v>
      </c>
      <c r="C14" s="20" t="s">
        <v>289</v>
      </c>
      <c r="D14" s="12" t="s">
        <v>313</v>
      </c>
      <c r="E14" s="12" t="s">
        <v>97</v>
      </c>
      <c r="F14" s="37" t="s">
        <v>290</v>
      </c>
      <c r="G14" s="14"/>
      <c r="H14" s="15"/>
      <c r="I14" s="15">
        <v>22</v>
      </c>
      <c r="J14" s="15">
        <v>22</v>
      </c>
      <c r="K14" s="14">
        <v>44</v>
      </c>
    </row>
    <row r="15" spans="1:13" x14ac:dyDescent="0.25">
      <c r="A15" s="9" t="s">
        <v>19</v>
      </c>
      <c r="B15" s="27"/>
      <c r="C15" s="20"/>
      <c r="D15" s="21"/>
      <c r="E15" s="21"/>
      <c r="F15" s="13"/>
      <c r="G15" s="14"/>
      <c r="H15" s="15"/>
      <c r="I15" s="15"/>
      <c r="J15" s="15"/>
      <c r="K15" s="14"/>
    </row>
  </sheetData>
  <mergeCells count="17">
    <mergeCell ref="K10:K11"/>
    <mergeCell ref="A10:A11"/>
    <mergeCell ref="B10:B11"/>
    <mergeCell ref="C10:C11"/>
    <mergeCell ref="D10:D11"/>
    <mergeCell ref="E10:E11"/>
    <mergeCell ref="F10:F11"/>
    <mergeCell ref="A1:K1"/>
    <mergeCell ref="A2:K2"/>
    <mergeCell ref="F3:K3"/>
    <mergeCell ref="F4:K9"/>
    <mergeCell ref="A3:E3"/>
    <mergeCell ref="A4:E4"/>
    <mergeCell ref="A7:E7"/>
    <mergeCell ref="A9:E9"/>
    <mergeCell ref="A5:E5"/>
    <mergeCell ref="A8:E8"/>
  </mergeCells>
  <pageMargins left="0.19685039370078741" right="0.19685039370078741" top="0.19685039370078741" bottom="0.19685039370078741" header="0" footer="0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F1" workbookViewId="0">
      <selection activeCell="M16" sqref="A1:M16"/>
    </sheetView>
  </sheetViews>
  <sheetFormatPr defaultRowHeight="15.75" x14ac:dyDescent="0.25"/>
  <cols>
    <col min="1" max="1" width="4.7109375" style="22" customWidth="1"/>
    <col min="2" max="2" width="10.42578125" style="22" customWidth="1"/>
    <col min="3" max="3" width="26.140625" style="23" customWidth="1"/>
    <col min="4" max="4" width="16.42578125" style="24" customWidth="1"/>
    <col min="5" max="5" width="43.7109375" style="23" customWidth="1"/>
    <col min="6" max="6" width="20.140625" style="23" customWidth="1"/>
    <col min="7" max="7" width="15" style="22" bestFit="1" customWidth="1"/>
    <col min="8" max="8" width="12.28515625" style="25" customWidth="1"/>
    <col min="9" max="9" width="8.5703125" style="25" customWidth="1"/>
    <col min="10" max="10" width="9.7109375" style="25" customWidth="1"/>
    <col min="11" max="11" width="10" style="26" customWidth="1"/>
  </cols>
  <sheetData>
    <row r="1" spans="1:13" ht="26.25" x14ac:dyDescent="0.4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3" ht="15" x14ac:dyDescent="0.25">
      <c r="A2" s="194" t="s">
        <v>132</v>
      </c>
      <c r="B2" s="195"/>
      <c r="C2" s="195"/>
      <c r="D2" s="195"/>
      <c r="E2" s="195"/>
      <c r="F2" s="195"/>
      <c r="G2" s="195"/>
      <c r="H2" s="195"/>
      <c r="I2" s="195"/>
      <c r="J2" s="195"/>
      <c r="K2" s="196"/>
    </row>
    <row r="3" spans="1:13" ht="15" x14ac:dyDescent="0.25">
      <c r="A3" s="221" t="s">
        <v>1</v>
      </c>
      <c r="B3" s="222"/>
      <c r="C3" s="222"/>
      <c r="D3" s="222"/>
      <c r="E3" s="223"/>
      <c r="F3" s="200" t="s">
        <v>2</v>
      </c>
      <c r="G3" s="201"/>
      <c r="H3" s="201"/>
      <c r="I3" s="201"/>
      <c r="J3" s="201"/>
      <c r="K3" s="202"/>
    </row>
    <row r="4" spans="1:13" ht="15" x14ac:dyDescent="0.25">
      <c r="A4" s="203" t="s">
        <v>140</v>
      </c>
      <c r="B4" s="204"/>
      <c r="C4" s="204"/>
      <c r="D4" s="204"/>
      <c r="E4" s="205"/>
      <c r="F4" s="206" t="s">
        <v>3</v>
      </c>
      <c r="G4" s="207"/>
      <c r="H4" s="207"/>
      <c r="I4" s="207"/>
      <c r="J4" s="207"/>
      <c r="K4" s="208"/>
    </row>
    <row r="5" spans="1:13" ht="15" x14ac:dyDescent="0.25">
      <c r="A5" s="1" t="s">
        <v>255</v>
      </c>
      <c r="B5" s="2"/>
      <c r="C5" s="2"/>
      <c r="D5" s="3"/>
      <c r="E5" s="4"/>
      <c r="F5" s="209"/>
      <c r="G5" s="217"/>
      <c r="H5" s="217"/>
      <c r="I5" s="217"/>
      <c r="J5" s="217"/>
      <c r="K5" s="211"/>
    </row>
    <row r="6" spans="1:13" ht="15" x14ac:dyDescent="0.25">
      <c r="A6" s="203" t="s">
        <v>277</v>
      </c>
      <c r="B6" s="204"/>
      <c r="C6" s="204"/>
      <c r="D6" s="204"/>
      <c r="E6" s="205"/>
      <c r="F6" s="209"/>
      <c r="G6" s="217"/>
      <c r="H6" s="217"/>
      <c r="I6" s="217"/>
      <c r="J6" s="217"/>
      <c r="K6" s="211"/>
    </row>
    <row r="7" spans="1:13" ht="15" x14ac:dyDescent="0.25">
      <c r="A7" s="95"/>
      <c r="B7" s="96"/>
      <c r="C7" s="103"/>
      <c r="D7" s="96"/>
      <c r="E7" s="97"/>
      <c r="F7" s="209"/>
      <c r="G7" s="217"/>
      <c r="H7" s="217"/>
      <c r="I7" s="217"/>
      <c r="J7" s="217"/>
      <c r="K7" s="211"/>
    </row>
    <row r="8" spans="1:13" ht="15" customHeight="1" x14ac:dyDescent="0.25">
      <c r="A8" s="215" t="s">
        <v>256</v>
      </c>
      <c r="B8" s="201"/>
      <c r="C8" s="201"/>
      <c r="D8" s="201"/>
      <c r="E8" s="216"/>
      <c r="F8" s="212"/>
      <c r="G8" s="213"/>
      <c r="H8" s="213"/>
      <c r="I8" s="213"/>
      <c r="J8" s="213"/>
      <c r="K8" s="214"/>
    </row>
    <row r="9" spans="1:13" ht="15" customHeight="1" x14ac:dyDescent="0.25">
      <c r="A9" s="187" t="s">
        <v>4</v>
      </c>
      <c r="B9" s="185" t="s">
        <v>5</v>
      </c>
      <c r="C9" s="189" t="s">
        <v>6</v>
      </c>
      <c r="D9" s="189" t="s">
        <v>7</v>
      </c>
      <c r="E9" s="189" t="s">
        <v>8</v>
      </c>
      <c r="F9" s="189" t="s">
        <v>9</v>
      </c>
      <c r="G9" s="5" t="s">
        <v>137</v>
      </c>
      <c r="H9" s="6" t="s">
        <v>138</v>
      </c>
      <c r="I9" s="6" t="s">
        <v>139</v>
      </c>
      <c r="J9" s="6" t="s">
        <v>139</v>
      </c>
      <c r="K9" s="185" t="s">
        <v>10</v>
      </c>
    </row>
    <row r="10" spans="1:13" ht="15" customHeight="1" x14ac:dyDescent="0.25">
      <c r="A10" s="188"/>
      <c r="B10" s="186"/>
      <c r="C10" s="190"/>
      <c r="D10" s="190"/>
      <c r="E10" s="190"/>
      <c r="F10" s="190"/>
      <c r="G10" s="7" t="s">
        <v>11</v>
      </c>
      <c r="H10" s="69" t="s">
        <v>12</v>
      </c>
      <c r="I10" s="69" t="s">
        <v>26</v>
      </c>
      <c r="J10" s="69" t="s">
        <v>13</v>
      </c>
      <c r="K10" s="186"/>
    </row>
    <row r="11" spans="1:13" s="70" customFormat="1" ht="18.75" customHeight="1" x14ac:dyDescent="0.25">
      <c r="A11" s="174" t="s">
        <v>14</v>
      </c>
      <c r="B11" s="175">
        <v>11</v>
      </c>
      <c r="C11" s="176" t="s">
        <v>198</v>
      </c>
      <c r="D11" s="111" t="s">
        <v>199</v>
      </c>
      <c r="E11" s="176" t="s">
        <v>200</v>
      </c>
      <c r="F11" s="145" t="s">
        <v>91</v>
      </c>
      <c r="G11" s="114">
        <v>25</v>
      </c>
      <c r="H11" s="115">
        <v>25</v>
      </c>
      <c r="I11" s="115">
        <v>22</v>
      </c>
      <c r="J11" s="115">
        <v>25</v>
      </c>
      <c r="K11" s="114">
        <f>SUM(G11:J11)</f>
        <v>97</v>
      </c>
      <c r="L11" s="116" t="s">
        <v>318</v>
      </c>
    </row>
    <row r="12" spans="1:13" ht="17.25" customHeight="1" x14ac:dyDescent="0.25">
      <c r="A12" s="117" t="s">
        <v>15</v>
      </c>
      <c r="B12" s="140">
        <v>122</v>
      </c>
      <c r="C12" s="177" t="s">
        <v>206</v>
      </c>
      <c r="D12" s="147" t="s">
        <v>207</v>
      </c>
      <c r="E12" s="178" t="s">
        <v>208</v>
      </c>
      <c r="F12" s="179" t="s">
        <v>18</v>
      </c>
      <c r="G12" s="122">
        <v>18</v>
      </c>
      <c r="H12" s="123">
        <v>22</v>
      </c>
      <c r="I12" s="123">
        <v>25</v>
      </c>
      <c r="J12" s="123">
        <v>22</v>
      </c>
      <c r="K12" s="122">
        <f>SUM(G12:J12)</f>
        <v>87</v>
      </c>
      <c r="L12" s="135" t="s">
        <v>319</v>
      </c>
      <c r="M12" s="135"/>
    </row>
    <row r="13" spans="1:13" s="70" customFormat="1" ht="19.5" customHeight="1" x14ac:dyDescent="0.25">
      <c r="A13" s="35" t="s">
        <v>17</v>
      </c>
      <c r="B13" s="17">
        <v>22</v>
      </c>
      <c r="C13" s="18" t="s">
        <v>201</v>
      </c>
      <c r="D13" s="19" t="s">
        <v>202</v>
      </c>
      <c r="E13" s="21" t="s">
        <v>203</v>
      </c>
      <c r="F13" s="13" t="s">
        <v>43</v>
      </c>
      <c r="G13" s="14">
        <v>22</v>
      </c>
      <c r="H13" s="15">
        <v>20</v>
      </c>
      <c r="I13" s="15"/>
      <c r="J13" s="15"/>
      <c r="K13" s="14">
        <f>SUM(G13:J13)</f>
        <v>42</v>
      </c>
    </row>
    <row r="14" spans="1:13" s="70" customFormat="1" ht="33.75" customHeight="1" x14ac:dyDescent="0.25">
      <c r="A14" s="9" t="s">
        <v>19</v>
      </c>
      <c r="B14" s="41">
        <v>101</v>
      </c>
      <c r="C14" s="20" t="s">
        <v>204</v>
      </c>
      <c r="D14" s="11" t="s">
        <v>312</v>
      </c>
      <c r="E14" s="11"/>
      <c r="F14" s="13" t="s">
        <v>205</v>
      </c>
      <c r="G14" s="14">
        <v>20</v>
      </c>
      <c r="H14" s="15"/>
      <c r="I14" s="15"/>
      <c r="J14" s="15"/>
      <c r="K14" s="14">
        <v>20</v>
      </c>
    </row>
    <row r="15" spans="1:13" ht="18.75" customHeight="1" x14ac:dyDescent="0.25">
      <c r="A15" s="60" t="s">
        <v>20</v>
      </c>
      <c r="B15" s="27"/>
      <c r="C15" s="36"/>
      <c r="D15" s="12"/>
      <c r="E15" s="30"/>
      <c r="F15" s="42"/>
      <c r="G15" s="14"/>
      <c r="H15" s="15"/>
      <c r="I15" s="15"/>
      <c r="J15" s="15"/>
      <c r="K15" s="14"/>
    </row>
    <row r="16" spans="1:13" x14ac:dyDescent="0.25">
      <c r="A16" s="9" t="s">
        <v>21</v>
      </c>
      <c r="B16" s="57"/>
      <c r="C16" s="19"/>
      <c r="D16" s="47"/>
      <c r="E16" s="21"/>
      <c r="F16" s="62"/>
      <c r="G16" s="14"/>
      <c r="H16" s="15"/>
      <c r="I16" s="15"/>
      <c r="J16" s="15"/>
      <c r="K16" s="14"/>
    </row>
  </sheetData>
  <mergeCells count="15">
    <mergeCell ref="K9:K10"/>
    <mergeCell ref="A9:A10"/>
    <mergeCell ref="B9:B10"/>
    <mergeCell ref="C9:C10"/>
    <mergeCell ref="D9:D10"/>
    <mergeCell ref="E9:E10"/>
    <mergeCell ref="F9:F10"/>
    <mergeCell ref="A1:K1"/>
    <mergeCell ref="A2:K2"/>
    <mergeCell ref="F3:K3"/>
    <mergeCell ref="F4:K8"/>
    <mergeCell ref="A3:E3"/>
    <mergeCell ref="A4:E4"/>
    <mergeCell ref="A8:E8"/>
    <mergeCell ref="A6:E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A13" sqref="A1:L13"/>
    </sheetView>
  </sheetViews>
  <sheetFormatPr defaultRowHeight="15.75" x14ac:dyDescent="0.25"/>
  <cols>
    <col min="1" max="1" width="4.7109375" style="22" customWidth="1"/>
    <col min="2" max="2" width="10" style="22" customWidth="1"/>
    <col min="3" max="3" width="18.28515625" style="23" customWidth="1"/>
    <col min="4" max="4" width="12.5703125" style="24" customWidth="1"/>
    <col min="5" max="5" width="30.5703125" style="23" bestFit="1" customWidth="1"/>
    <col min="6" max="6" width="18.42578125" style="23" customWidth="1"/>
    <col min="7" max="7" width="15" style="22" bestFit="1" customWidth="1"/>
    <col min="8" max="8" width="12.140625" style="25" customWidth="1"/>
    <col min="9" max="9" width="8.5703125" style="25" bestFit="1" customWidth="1"/>
    <col min="10" max="10" width="9" style="25" customWidth="1"/>
    <col min="11" max="11" width="10" style="26" customWidth="1"/>
  </cols>
  <sheetData>
    <row r="1" spans="1:12" ht="26.25" x14ac:dyDescent="0.4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2" ht="15" x14ac:dyDescent="0.25">
      <c r="A2" s="194" t="s">
        <v>132</v>
      </c>
      <c r="B2" s="195"/>
      <c r="C2" s="195"/>
      <c r="D2" s="195"/>
      <c r="E2" s="195"/>
      <c r="F2" s="195"/>
      <c r="G2" s="195"/>
      <c r="H2" s="195"/>
      <c r="I2" s="195"/>
      <c r="J2" s="195"/>
      <c r="K2" s="196"/>
    </row>
    <row r="3" spans="1:12" ht="15" x14ac:dyDescent="0.25">
      <c r="A3" s="221" t="s">
        <v>1</v>
      </c>
      <c r="B3" s="222"/>
      <c r="C3" s="222"/>
      <c r="D3" s="222"/>
      <c r="E3" s="223"/>
      <c r="F3" s="200" t="s">
        <v>2</v>
      </c>
      <c r="G3" s="201"/>
      <c r="H3" s="201"/>
      <c r="I3" s="201"/>
      <c r="J3" s="201"/>
      <c r="K3" s="202"/>
    </row>
    <row r="4" spans="1:12" ht="15" customHeight="1" x14ac:dyDescent="0.25">
      <c r="A4" s="203" t="s">
        <v>140</v>
      </c>
      <c r="B4" s="204"/>
      <c r="C4" s="204"/>
      <c r="D4" s="204"/>
      <c r="E4" s="205"/>
      <c r="F4" s="206" t="s">
        <v>3</v>
      </c>
      <c r="G4" s="207"/>
      <c r="H4" s="207"/>
      <c r="I4" s="207"/>
      <c r="J4" s="207"/>
      <c r="K4" s="208"/>
    </row>
    <row r="5" spans="1:12" ht="15" customHeight="1" x14ac:dyDescent="0.25">
      <c r="A5" s="1" t="s">
        <v>255</v>
      </c>
      <c r="B5" s="2"/>
      <c r="C5" s="2"/>
      <c r="D5" s="3"/>
      <c r="E5" s="4"/>
      <c r="F5" s="209"/>
      <c r="G5" s="217"/>
      <c r="H5" s="217"/>
      <c r="I5" s="217"/>
      <c r="J5" s="217"/>
      <c r="K5" s="211"/>
    </row>
    <row r="6" spans="1:12" ht="15" customHeight="1" x14ac:dyDescent="0.25">
      <c r="A6" s="203" t="s">
        <v>277</v>
      </c>
      <c r="B6" s="204"/>
      <c r="C6" s="204"/>
      <c r="D6" s="204"/>
      <c r="E6" s="205"/>
      <c r="F6" s="209"/>
      <c r="G6" s="217"/>
      <c r="H6" s="217"/>
      <c r="I6" s="217"/>
      <c r="J6" s="217"/>
      <c r="K6" s="211"/>
    </row>
    <row r="7" spans="1:12" ht="15" customHeight="1" x14ac:dyDescent="0.25">
      <c r="A7" s="98"/>
      <c r="B7" s="99"/>
      <c r="C7" s="99"/>
      <c r="D7" s="99"/>
      <c r="E7" s="100"/>
      <c r="F7" s="209"/>
      <c r="G7" s="217"/>
      <c r="H7" s="217"/>
      <c r="I7" s="217"/>
      <c r="J7" s="217"/>
      <c r="K7" s="211"/>
    </row>
    <row r="8" spans="1:12" ht="15" customHeight="1" x14ac:dyDescent="0.25">
      <c r="A8" s="215" t="s">
        <v>44</v>
      </c>
      <c r="B8" s="201"/>
      <c r="C8" s="201"/>
      <c r="D8" s="201"/>
      <c r="E8" s="216"/>
      <c r="F8" s="212"/>
      <c r="G8" s="213"/>
      <c r="H8" s="213"/>
      <c r="I8" s="213"/>
      <c r="J8" s="213"/>
      <c r="K8" s="214"/>
    </row>
    <row r="9" spans="1:12" ht="15" customHeight="1" x14ac:dyDescent="0.25">
      <c r="A9" s="187" t="s">
        <v>4</v>
      </c>
      <c r="B9" s="185" t="s">
        <v>5</v>
      </c>
      <c r="C9" s="189" t="s">
        <v>6</v>
      </c>
      <c r="D9" s="189" t="s">
        <v>7</v>
      </c>
      <c r="E9" s="189" t="s">
        <v>8</v>
      </c>
      <c r="F9" s="189" t="s">
        <v>9</v>
      </c>
      <c r="G9" s="5" t="s">
        <v>137</v>
      </c>
      <c r="H9" s="6" t="s">
        <v>138</v>
      </c>
      <c r="I9" s="6" t="s">
        <v>139</v>
      </c>
      <c r="J9" s="6" t="s">
        <v>139</v>
      </c>
      <c r="K9" s="185" t="s">
        <v>10</v>
      </c>
    </row>
    <row r="10" spans="1:12" ht="15" customHeight="1" x14ac:dyDescent="0.25">
      <c r="A10" s="188"/>
      <c r="B10" s="186"/>
      <c r="C10" s="190"/>
      <c r="D10" s="190"/>
      <c r="E10" s="190"/>
      <c r="F10" s="190"/>
      <c r="G10" s="7" t="s">
        <v>11</v>
      </c>
      <c r="H10" s="69" t="s">
        <v>12</v>
      </c>
      <c r="I10" s="69" t="s">
        <v>26</v>
      </c>
      <c r="J10" s="69" t="s">
        <v>13</v>
      </c>
      <c r="K10" s="186"/>
    </row>
    <row r="11" spans="1:12" x14ac:dyDescent="0.25">
      <c r="A11" s="125" t="s">
        <v>14</v>
      </c>
      <c r="B11" s="126">
        <v>33</v>
      </c>
      <c r="C11" s="127" t="s">
        <v>326</v>
      </c>
      <c r="D11" s="180" t="s">
        <v>45</v>
      </c>
      <c r="E11" s="128" t="s">
        <v>46</v>
      </c>
      <c r="F11" s="145" t="s">
        <v>30</v>
      </c>
      <c r="G11" s="114">
        <v>25</v>
      </c>
      <c r="H11" s="115">
        <v>25</v>
      </c>
      <c r="I11" s="115">
        <v>25</v>
      </c>
      <c r="J11" s="115"/>
      <c r="K11" s="114">
        <f>SUM(G11:J11)</f>
        <v>75</v>
      </c>
      <c r="L11" s="116" t="s">
        <v>321</v>
      </c>
    </row>
    <row r="12" spans="1:12" s="70" customFormat="1" x14ac:dyDescent="0.25">
      <c r="A12" s="16" t="s">
        <v>15</v>
      </c>
      <c r="B12" s="15"/>
      <c r="C12" s="18"/>
      <c r="D12" s="46"/>
      <c r="E12" s="21"/>
      <c r="F12" s="13"/>
      <c r="G12" s="14"/>
      <c r="H12" s="15"/>
      <c r="I12" s="15"/>
      <c r="J12" s="15"/>
      <c r="K12" s="14"/>
    </row>
    <row r="13" spans="1:12" x14ac:dyDescent="0.25">
      <c r="A13" s="16" t="s">
        <v>17</v>
      </c>
      <c r="B13" s="43"/>
      <c r="C13" s="20"/>
      <c r="D13" s="21"/>
      <c r="E13" s="21"/>
      <c r="F13" s="13"/>
      <c r="G13" s="14"/>
      <c r="H13" s="15"/>
      <c r="I13" s="15"/>
      <c r="J13" s="15"/>
      <c r="K13" s="14"/>
    </row>
    <row r="14" spans="1:12" x14ac:dyDescent="0.25">
      <c r="A14" s="16" t="s">
        <v>19</v>
      </c>
      <c r="B14" s="44"/>
      <c r="C14" s="12"/>
      <c r="D14" s="46"/>
      <c r="E14" s="21"/>
      <c r="F14" s="13"/>
      <c r="G14" s="14"/>
      <c r="H14" s="15"/>
      <c r="I14" s="15"/>
      <c r="J14" s="15"/>
      <c r="K14" s="14"/>
    </row>
  </sheetData>
  <mergeCells count="15">
    <mergeCell ref="K9:K10"/>
    <mergeCell ref="A9:A10"/>
    <mergeCell ref="B9:B10"/>
    <mergeCell ref="C9:C10"/>
    <mergeCell ref="D9:D10"/>
    <mergeCell ref="E9:E10"/>
    <mergeCell ref="F9:F10"/>
    <mergeCell ref="A6:E6"/>
    <mergeCell ref="A1:K1"/>
    <mergeCell ref="A2:K2"/>
    <mergeCell ref="F3:K3"/>
    <mergeCell ref="F4:K8"/>
    <mergeCell ref="A3:E3"/>
    <mergeCell ref="A4:E4"/>
    <mergeCell ref="A8:E8"/>
  </mergeCells>
  <pageMargins left="0.19685039370078741" right="0.19685039370078741" top="0.19685039370078741" bottom="0.19685039370078741" header="0" footer="0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5" workbookViewId="0">
      <selection activeCell="A21" sqref="A4:M21"/>
    </sheetView>
  </sheetViews>
  <sheetFormatPr defaultRowHeight="15.75" x14ac:dyDescent="0.25"/>
  <cols>
    <col min="1" max="1" width="4.7109375" style="22" customWidth="1"/>
    <col min="2" max="2" width="10.42578125" style="22" customWidth="1"/>
    <col min="3" max="3" width="35.42578125" style="23" bestFit="1" customWidth="1"/>
    <col min="4" max="4" width="11.7109375" style="24" customWidth="1"/>
    <col min="5" max="5" width="45.140625" style="23" customWidth="1"/>
    <col min="6" max="6" width="23.85546875" style="23" customWidth="1"/>
    <col min="7" max="7" width="15" style="22" bestFit="1" customWidth="1"/>
    <col min="8" max="8" width="13.28515625" style="25" bestFit="1" customWidth="1"/>
    <col min="9" max="9" width="10" style="25" bestFit="1" customWidth="1"/>
    <col min="10" max="10" width="9.5703125" style="25" customWidth="1"/>
    <col min="11" max="11" width="10" style="26" customWidth="1"/>
  </cols>
  <sheetData>
    <row r="1" spans="1:13" ht="26.25" x14ac:dyDescent="0.4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3" ht="15" x14ac:dyDescent="0.25">
      <c r="A2" s="194" t="s">
        <v>132</v>
      </c>
      <c r="B2" s="195"/>
      <c r="C2" s="195"/>
      <c r="D2" s="195"/>
      <c r="E2" s="195"/>
      <c r="F2" s="195"/>
      <c r="G2" s="195"/>
      <c r="H2" s="195"/>
      <c r="I2" s="195"/>
      <c r="J2" s="195"/>
      <c r="K2" s="196"/>
    </row>
    <row r="3" spans="1:13" ht="15" x14ac:dyDescent="0.25">
      <c r="A3" s="221" t="s">
        <v>1</v>
      </c>
      <c r="B3" s="222"/>
      <c r="C3" s="222"/>
      <c r="D3" s="222"/>
      <c r="E3" s="223"/>
      <c r="F3" s="200" t="s">
        <v>2</v>
      </c>
      <c r="G3" s="201"/>
      <c r="H3" s="201"/>
      <c r="I3" s="201"/>
      <c r="J3" s="201"/>
      <c r="K3" s="202"/>
    </row>
    <row r="4" spans="1:13" ht="15" customHeight="1" x14ac:dyDescent="0.25">
      <c r="A4" s="203" t="s">
        <v>140</v>
      </c>
      <c r="B4" s="204"/>
      <c r="C4" s="204"/>
      <c r="D4" s="204"/>
      <c r="E4" s="205"/>
      <c r="F4" s="206" t="s">
        <v>3</v>
      </c>
      <c r="G4" s="207"/>
      <c r="H4" s="207"/>
      <c r="I4" s="207"/>
      <c r="J4" s="207"/>
      <c r="K4" s="208"/>
    </row>
    <row r="5" spans="1:13" ht="15" customHeight="1" x14ac:dyDescent="0.25">
      <c r="A5" s="1" t="s">
        <v>255</v>
      </c>
      <c r="B5" s="2"/>
      <c r="C5" s="2"/>
      <c r="D5" s="3"/>
      <c r="E5" s="4"/>
      <c r="F5" s="209"/>
      <c r="G5" s="210"/>
      <c r="H5" s="210"/>
      <c r="I5" s="210"/>
      <c r="J5" s="210"/>
      <c r="K5" s="211"/>
    </row>
    <row r="6" spans="1:13" ht="15" customHeight="1" x14ac:dyDescent="0.25">
      <c r="A6" s="203" t="s">
        <v>277</v>
      </c>
      <c r="B6" s="204"/>
      <c r="C6" s="204"/>
      <c r="D6" s="204"/>
      <c r="E6" s="205"/>
      <c r="F6" s="209"/>
      <c r="G6" s="210"/>
      <c r="H6" s="210"/>
      <c r="I6" s="210"/>
      <c r="J6" s="210"/>
      <c r="K6" s="211"/>
    </row>
    <row r="7" spans="1:13" ht="15" customHeight="1" x14ac:dyDescent="0.25">
      <c r="A7" s="92"/>
      <c r="B7" s="93"/>
      <c r="C7" s="104"/>
      <c r="D7" s="93"/>
      <c r="E7" s="94"/>
      <c r="F7" s="209"/>
      <c r="G7" s="210"/>
      <c r="H7" s="210"/>
      <c r="I7" s="210"/>
      <c r="J7" s="210"/>
      <c r="K7" s="211"/>
    </row>
    <row r="8" spans="1:13" ht="15" customHeight="1" x14ac:dyDescent="0.25">
      <c r="A8" s="215" t="s">
        <v>59</v>
      </c>
      <c r="B8" s="201"/>
      <c r="C8" s="201"/>
      <c r="D8" s="201"/>
      <c r="E8" s="216"/>
      <c r="F8" s="212"/>
      <c r="G8" s="213"/>
      <c r="H8" s="213"/>
      <c r="I8" s="213"/>
      <c r="J8" s="213"/>
      <c r="K8" s="214"/>
    </row>
    <row r="9" spans="1:13" ht="15" customHeight="1" x14ac:dyDescent="0.25">
      <c r="A9" s="187" t="s">
        <v>4</v>
      </c>
      <c r="B9" s="185" t="s">
        <v>5</v>
      </c>
      <c r="C9" s="189" t="s">
        <v>6</v>
      </c>
      <c r="D9" s="189" t="s">
        <v>7</v>
      </c>
      <c r="E9" s="189" t="s">
        <v>8</v>
      </c>
      <c r="F9" s="189" t="s">
        <v>9</v>
      </c>
      <c r="G9" s="5" t="s">
        <v>137</v>
      </c>
      <c r="H9" s="6" t="s">
        <v>138</v>
      </c>
      <c r="I9" s="6" t="s">
        <v>139</v>
      </c>
      <c r="J9" s="6" t="s">
        <v>139</v>
      </c>
      <c r="K9" s="185" t="s">
        <v>10</v>
      </c>
    </row>
    <row r="10" spans="1:13" ht="15" customHeight="1" thickBot="1" x14ac:dyDescent="0.3">
      <c r="A10" s="188"/>
      <c r="B10" s="186"/>
      <c r="C10" s="224"/>
      <c r="D10" s="190"/>
      <c r="E10" s="190"/>
      <c r="F10" s="190"/>
      <c r="G10" s="7" t="s">
        <v>11</v>
      </c>
      <c r="H10" s="69" t="s">
        <v>12</v>
      </c>
      <c r="I10" s="69" t="s">
        <v>26</v>
      </c>
      <c r="J10" s="69" t="s">
        <v>13</v>
      </c>
      <c r="K10" s="186"/>
    </row>
    <row r="11" spans="1:13" s="70" customFormat="1" ht="19.5" customHeight="1" x14ac:dyDescent="0.25">
      <c r="A11" s="136" t="s">
        <v>14</v>
      </c>
      <c r="B11" s="139">
        <v>269</v>
      </c>
      <c r="C11" s="149" t="s">
        <v>60</v>
      </c>
      <c r="D11" s="127" t="s">
        <v>61</v>
      </c>
      <c r="E11" s="150" t="s">
        <v>62</v>
      </c>
      <c r="F11" s="151" t="s">
        <v>39</v>
      </c>
      <c r="G11" s="114">
        <v>22</v>
      </c>
      <c r="H11" s="115">
        <v>25</v>
      </c>
      <c r="I11" s="115">
        <v>20</v>
      </c>
      <c r="J11" s="115">
        <v>18</v>
      </c>
      <c r="K11" s="114">
        <f>SUM(G11:J11)</f>
        <v>85</v>
      </c>
      <c r="L11" s="116" t="s">
        <v>318</v>
      </c>
    </row>
    <row r="12" spans="1:13" x14ac:dyDescent="0.25">
      <c r="A12" s="117" t="s">
        <v>15</v>
      </c>
      <c r="B12" s="152">
        <v>54</v>
      </c>
      <c r="C12" s="147" t="s">
        <v>175</v>
      </c>
      <c r="D12" s="153" t="s">
        <v>176</v>
      </c>
      <c r="E12" s="147" t="s">
        <v>276</v>
      </c>
      <c r="F12" s="154" t="s">
        <v>177</v>
      </c>
      <c r="G12" s="122">
        <v>14</v>
      </c>
      <c r="H12" s="123">
        <v>22</v>
      </c>
      <c r="I12" s="123">
        <v>18</v>
      </c>
      <c r="J12" s="123">
        <v>25</v>
      </c>
      <c r="K12" s="122">
        <f>SUM(G12:J12)</f>
        <v>79</v>
      </c>
      <c r="L12" s="135" t="s">
        <v>319</v>
      </c>
      <c r="M12" s="135"/>
    </row>
    <row r="13" spans="1:13" s="70" customFormat="1" x14ac:dyDescent="0.25">
      <c r="A13" s="74" t="s">
        <v>17</v>
      </c>
      <c r="B13" s="27">
        <v>415</v>
      </c>
      <c r="C13" s="81" t="s">
        <v>164</v>
      </c>
      <c r="D13" s="31" t="s">
        <v>165</v>
      </c>
      <c r="E13" s="79" t="s">
        <v>166</v>
      </c>
      <c r="F13" s="76" t="s">
        <v>167</v>
      </c>
      <c r="G13" s="14">
        <v>18</v>
      </c>
      <c r="H13" s="15"/>
      <c r="I13" s="15">
        <v>25</v>
      </c>
      <c r="J13" s="15">
        <v>22</v>
      </c>
      <c r="K13" s="14">
        <f t="shared" ref="K13:K14" si="0">SUM(G13:J13)</f>
        <v>65</v>
      </c>
    </row>
    <row r="14" spans="1:13" x14ac:dyDescent="0.25">
      <c r="A14" s="74" t="s">
        <v>19</v>
      </c>
      <c r="B14" s="17">
        <v>17</v>
      </c>
      <c r="C14" s="28" t="s">
        <v>172</v>
      </c>
      <c r="D14" s="28" t="s">
        <v>173</v>
      </c>
      <c r="E14" s="28" t="s">
        <v>174</v>
      </c>
      <c r="F14" s="28" t="s">
        <v>52</v>
      </c>
      <c r="G14" s="14">
        <v>15</v>
      </c>
      <c r="H14" s="15"/>
      <c r="I14" s="15">
        <v>22</v>
      </c>
      <c r="J14" s="15">
        <v>20</v>
      </c>
      <c r="K14" s="14">
        <f t="shared" si="0"/>
        <v>57</v>
      </c>
    </row>
    <row r="15" spans="1:13" ht="19.5" customHeight="1" x14ac:dyDescent="0.25">
      <c r="A15" s="16" t="s">
        <v>20</v>
      </c>
      <c r="B15" s="17">
        <v>148</v>
      </c>
      <c r="C15" s="18" t="s">
        <v>156</v>
      </c>
      <c r="D15" s="11" t="s">
        <v>159</v>
      </c>
      <c r="E15" s="18" t="s">
        <v>157</v>
      </c>
      <c r="F15" s="21" t="s">
        <v>158</v>
      </c>
      <c r="G15" s="29">
        <v>25</v>
      </c>
      <c r="H15" s="69"/>
      <c r="I15" s="69"/>
      <c r="J15" s="69"/>
      <c r="K15" s="89">
        <f t="shared" ref="K15:K20" si="1">SUM(G15:J15)</f>
        <v>25</v>
      </c>
    </row>
    <row r="16" spans="1:13" s="70" customFormat="1" x14ac:dyDescent="0.25">
      <c r="A16" s="16" t="s">
        <v>21</v>
      </c>
      <c r="B16" s="27">
        <v>55</v>
      </c>
      <c r="C16" s="81" t="s">
        <v>160</v>
      </c>
      <c r="D16" s="11" t="s">
        <v>161</v>
      </c>
      <c r="E16" s="72" t="s">
        <v>162</v>
      </c>
      <c r="F16" s="75" t="s">
        <v>163</v>
      </c>
      <c r="G16" s="14">
        <v>20</v>
      </c>
      <c r="H16" s="15"/>
      <c r="I16" s="15"/>
      <c r="J16" s="15"/>
      <c r="K16" s="14">
        <f t="shared" si="1"/>
        <v>20</v>
      </c>
    </row>
    <row r="17" spans="1:11" s="70" customFormat="1" x14ac:dyDescent="0.25">
      <c r="A17" s="16" t="s">
        <v>22</v>
      </c>
      <c r="B17" s="27">
        <v>47</v>
      </c>
      <c r="C17" s="20" t="s">
        <v>168</v>
      </c>
      <c r="D17" s="31" t="s">
        <v>169</v>
      </c>
      <c r="E17" s="79" t="s">
        <v>170</v>
      </c>
      <c r="F17" s="76" t="s">
        <v>171</v>
      </c>
      <c r="G17" s="14">
        <v>16</v>
      </c>
      <c r="H17" s="15"/>
      <c r="I17" s="15"/>
      <c r="J17" s="15"/>
      <c r="K17" s="14">
        <f t="shared" si="1"/>
        <v>16</v>
      </c>
    </row>
    <row r="18" spans="1:11" x14ac:dyDescent="0.25">
      <c r="A18" s="74" t="s">
        <v>23</v>
      </c>
      <c r="B18" s="10">
        <v>234</v>
      </c>
      <c r="C18" s="38" t="s">
        <v>74</v>
      </c>
      <c r="D18" s="39" t="s">
        <v>75</v>
      </c>
      <c r="E18" s="39" t="s">
        <v>76</v>
      </c>
      <c r="F18" s="39" t="s">
        <v>77</v>
      </c>
      <c r="G18" s="14">
        <v>13</v>
      </c>
      <c r="H18" s="15"/>
      <c r="I18" s="15"/>
      <c r="J18" s="15"/>
      <c r="K18" s="14">
        <f t="shared" si="1"/>
        <v>13</v>
      </c>
    </row>
    <row r="19" spans="1:11" x14ac:dyDescent="0.25">
      <c r="A19" s="74" t="s">
        <v>24</v>
      </c>
      <c r="B19" s="77">
        <v>42</v>
      </c>
      <c r="C19" s="11" t="s">
        <v>178</v>
      </c>
      <c r="D19" s="71" t="s">
        <v>179</v>
      </c>
      <c r="E19" s="11"/>
      <c r="F19" s="46" t="s">
        <v>119</v>
      </c>
      <c r="G19" s="14">
        <v>12</v>
      </c>
      <c r="H19" s="15"/>
      <c r="I19" s="15"/>
      <c r="J19" s="15"/>
      <c r="K19" s="58">
        <f t="shared" si="1"/>
        <v>12</v>
      </c>
    </row>
    <row r="20" spans="1:11" x14ac:dyDescent="0.25">
      <c r="A20" s="74" t="s">
        <v>25</v>
      </c>
      <c r="B20" s="77">
        <v>999</v>
      </c>
      <c r="C20" s="11" t="s">
        <v>180</v>
      </c>
      <c r="D20" s="71" t="s">
        <v>181</v>
      </c>
      <c r="E20" s="11" t="s">
        <v>182</v>
      </c>
      <c r="F20" s="46" t="s">
        <v>183</v>
      </c>
      <c r="G20" s="73">
        <v>11</v>
      </c>
      <c r="H20" s="63"/>
      <c r="I20" s="63"/>
      <c r="J20" s="63"/>
      <c r="K20" s="58">
        <f t="shared" si="1"/>
        <v>11</v>
      </c>
    </row>
    <row r="21" spans="1:11" x14ac:dyDescent="0.25">
      <c r="A21" s="74" t="s">
        <v>35</v>
      </c>
      <c r="B21" s="55"/>
      <c r="C21" s="11"/>
      <c r="D21" s="71"/>
      <c r="E21" s="11"/>
      <c r="F21" s="11"/>
      <c r="G21" s="55"/>
      <c r="H21" s="63"/>
      <c r="I21" s="63"/>
      <c r="J21" s="63"/>
    </row>
    <row r="22" spans="1:11" x14ac:dyDescent="0.25">
      <c r="A22" s="74" t="s">
        <v>36</v>
      </c>
      <c r="B22" s="55"/>
      <c r="C22" s="11"/>
      <c r="D22" s="71"/>
      <c r="E22" s="11"/>
      <c r="F22" s="11"/>
      <c r="G22" s="55"/>
      <c r="H22" s="63"/>
      <c r="I22" s="63"/>
      <c r="J22" s="63"/>
    </row>
  </sheetData>
  <mergeCells count="15">
    <mergeCell ref="A1:K1"/>
    <mergeCell ref="A2:K2"/>
    <mergeCell ref="F3:K3"/>
    <mergeCell ref="F4:K8"/>
    <mergeCell ref="K9:K10"/>
    <mergeCell ref="A9:A10"/>
    <mergeCell ref="B9:B10"/>
    <mergeCell ref="C9:C10"/>
    <mergeCell ref="D9:D10"/>
    <mergeCell ref="E9:E10"/>
    <mergeCell ref="F9:F10"/>
    <mergeCell ref="A3:E3"/>
    <mergeCell ref="A8:E8"/>
    <mergeCell ref="A4:E4"/>
    <mergeCell ref="A6:E6"/>
  </mergeCells>
  <pageMargins left="0.19685039370078741" right="0.19685039370078741" top="0.19685039370078741" bottom="1.9685039370078741" header="0" footer="0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F13" workbookViewId="0">
      <selection activeCell="M24" sqref="M24"/>
    </sheetView>
  </sheetViews>
  <sheetFormatPr defaultRowHeight="15.75" x14ac:dyDescent="0.25"/>
  <cols>
    <col min="1" max="1" width="4.7109375" style="22" customWidth="1"/>
    <col min="2" max="2" width="9.5703125" style="22" bestFit="1" customWidth="1"/>
    <col min="3" max="3" width="36.5703125" style="23" customWidth="1"/>
    <col min="4" max="4" width="20.28515625" style="24" bestFit="1" customWidth="1"/>
    <col min="5" max="5" width="39.42578125" style="23" customWidth="1"/>
    <col min="6" max="6" width="22.7109375" style="23" bestFit="1" customWidth="1"/>
    <col min="7" max="7" width="15" style="22" bestFit="1" customWidth="1"/>
    <col min="8" max="8" width="13.28515625" style="25" bestFit="1" customWidth="1"/>
    <col min="9" max="9" width="8.5703125" style="25" customWidth="1"/>
    <col min="10" max="10" width="9" style="25" customWidth="1"/>
    <col min="11" max="11" width="10" style="26" customWidth="1"/>
  </cols>
  <sheetData>
    <row r="1" spans="1:13" ht="26.25" x14ac:dyDescent="0.4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3" ht="15" x14ac:dyDescent="0.25">
      <c r="A2" s="194" t="s">
        <v>132</v>
      </c>
      <c r="B2" s="195"/>
      <c r="C2" s="195"/>
      <c r="D2" s="195"/>
      <c r="E2" s="195"/>
      <c r="F2" s="195"/>
      <c r="G2" s="195"/>
      <c r="H2" s="195"/>
      <c r="I2" s="195"/>
      <c r="J2" s="195"/>
      <c r="K2" s="196"/>
    </row>
    <row r="3" spans="1:13" ht="15" x14ac:dyDescent="0.25">
      <c r="A3" s="221" t="s">
        <v>1</v>
      </c>
      <c r="B3" s="222"/>
      <c r="C3" s="222"/>
      <c r="D3" s="222"/>
      <c r="E3" s="223"/>
      <c r="F3" s="200" t="s">
        <v>2</v>
      </c>
      <c r="G3" s="201"/>
      <c r="H3" s="201"/>
      <c r="I3" s="201"/>
      <c r="J3" s="201"/>
      <c r="K3" s="202"/>
    </row>
    <row r="4" spans="1:13" ht="15" customHeight="1" x14ac:dyDescent="0.25">
      <c r="A4" s="203" t="s">
        <v>140</v>
      </c>
      <c r="B4" s="204"/>
      <c r="C4" s="204"/>
      <c r="D4" s="204"/>
      <c r="E4" s="205"/>
      <c r="F4" s="206" t="s">
        <v>3</v>
      </c>
      <c r="G4" s="207"/>
      <c r="H4" s="207"/>
      <c r="I4" s="207"/>
      <c r="J4" s="207"/>
      <c r="K4" s="208"/>
    </row>
    <row r="5" spans="1:13" ht="15" customHeight="1" x14ac:dyDescent="0.25">
      <c r="A5" s="1" t="s">
        <v>255</v>
      </c>
      <c r="B5" s="2"/>
      <c r="C5" s="2"/>
      <c r="D5" s="3"/>
      <c r="E5" s="4"/>
      <c r="F5" s="209"/>
      <c r="G5" s="217"/>
      <c r="H5" s="217"/>
      <c r="I5" s="217"/>
      <c r="J5" s="217"/>
      <c r="K5" s="211"/>
    </row>
    <row r="6" spans="1:13" ht="15" customHeight="1" x14ac:dyDescent="0.25">
      <c r="A6" s="203" t="s">
        <v>277</v>
      </c>
      <c r="B6" s="204"/>
      <c r="C6" s="204"/>
      <c r="D6" s="204"/>
      <c r="E6" s="205"/>
      <c r="F6" s="209"/>
      <c r="G6" s="217"/>
      <c r="H6" s="217"/>
      <c r="I6" s="217"/>
      <c r="J6" s="217"/>
      <c r="K6" s="211"/>
    </row>
    <row r="7" spans="1:13" ht="15" customHeight="1" x14ac:dyDescent="0.25">
      <c r="A7" s="203"/>
      <c r="B7" s="204"/>
      <c r="C7" s="204"/>
      <c r="D7" s="204"/>
      <c r="E7" s="205"/>
      <c r="F7" s="209"/>
      <c r="G7" s="217"/>
      <c r="H7" s="217"/>
      <c r="I7" s="217"/>
      <c r="J7" s="217"/>
      <c r="K7" s="211"/>
    </row>
    <row r="8" spans="1:13" ht="15" customHeight="1" x14ac:dyDescent="0.25">
      <c r="A8" s="215" t="s">
        <v>63</v>
      </c>
      <c r="B8" s="201"/>
      <c r="C8" s="201"/>
      <c r="D8" s="201"/>
      <c r="E8" s="216"/>
      <c r="F8" s="212"/>
      <c r="G8" s="213"/>
      <c r="H8" s="213"/>
      <c r="I8" s="213"/>
      <c r="J8" s="213"/>
      <c r="K8" s="214"/>
    </row>
    <row r="9" spans="1:13" ht="15" customHeight="1" x14ac:dyDescent="0.25">
      <c r="A9" s="187" t="s">
        <v>4</v>
      </c>
      <c r="B9" s="185" t="s">
        <v>5</v>
      </c>
      <c r="C9" s="189" t="s">
        <v>6</v>
      </c>
      <c r="D9" s="189" t="s">
        <v>7</v>
      </c>
      <c r="E9" s="189" t="s">
        <v>8</v>
      </c>
      <c r="F9" s="189" t="s">
        <v>9</v>
      </c>
      <c r="G9" s="5" t="s">
        <v>137</v>
      </c>
      <c r="H9" s="6" t="s">
        <v>138</v>
      </c>
      <c r="I9" s="6" t="s">
        <v>139</v>
      </c>
      <c r="J9" s="6" t="s">
        <v>139</v>
      </c>
      <c r="K9" s="185" t="s">
        <v>10</v>
      </c>
    </row>
    <row r="10" spans="1:13" x14ac:dyDescent="0.25">
      <c r="A10" s="188"/>
      <c r="B10" s="186"/>
      <c r="C10" s="190"/>
      <c r="D10" s="190"/>
      <c r="E10" s="190"/>
      <c r="F10" s="190"/>
      <c r="G10" s="14"/>
      <c r="H10" s="15"/>
      <c r="I10" s="15"/>
      <c r="J10" s="15"/>
      <c r="K10" s="186"/>
    </row>
    <row r="11" spans="1:13" ht="16.5" thickBot="1" x14ac:dyDescent="0.3">
      <c r="A11" s="136" t="s">
        <v>14</v>
      </c>
      <c r="B11" s="182">
        <v>54</v>
      </c>
      <c r="C11" s="127" t="s">
        <v>175</v>
      </c>
      <c r="D11" s="180" t="s">
        <v>176</v>
      </c>
      <c r="E11" s="127" t="s">
        <v>276</v>
      </c>
      <c r="F11" s="180" t="s">
        <v>177</v>
      </c>
      <c r="G11" s="114">
        <v>20</v>
      </c>
      <c r="H11" s="115">
        <v>22</v>
      </c>
      <c r="I11" s="115">
        <v>25</v>
      </c>
      <c r="J11" s="115">
        <v>22</v>
      </c>
      <c r="K11" s="114">
        <f>SUM(G11:J11)</f>
        <v>89</v>
      </c>
      <c r="L11" s="116" t="s">
        <v>327</v>
      </c>
    </row>
    <row r="12" spans="1:13" ht="16.5" thickBot="1" x14ac:dyDescent="0.3">
      <c r="A12" s="183" t="s">
        <v>15</v>
      </c>
      <c r="B12" s="140">
        <v>269</v>
      </c>
      <c r="C12" s="184" t="s">
        <v>60</v>
      </c>
      <c r="D12" s="147" t="s">
        <v>61</v>
      </c>
      <c r="E12" s="178" t="s">
        <v>62</v>
      </c>
      <c r="F12" s="179" t="s">
        <v>39</v>
      </c>
      <c r="G12" s="122">
        <v>15</v>
      </c>
      <c r="H12" s="123">
        <v>25</v>
      </c>
      <c r="I12" s="123">
        <v>22</v>
      </c>
      <c r="J12" s="123">
        <v>25</v>
      </c>
      <c r="K12" s="122">
        <f>SUM(G12:J12)</f>
        <v>87</v>
      </c>
      <c r="L12" s="135" t="s">
        <v>319</v>
      </c>
      <c r="M12" s="135"/>
    </row>
    <row r="13" spans="1:13" s="70" customFormat="1" x14ac:dyDescent="0.25">
      <c r="A13" s="9" t="s">
        <v>17</v>
      </c>
      <c r="B13" s="27">
        <v>61</v>
      </c>
      <c r="C13" s="56" t="s">
        <v>244</v>
      </c>
      <c r="D13" s="11" t="s">
        <v>245</v>
      </c>
      <c r="E13" s="72" t="s">
        <v>157</v>
      </c>
      <c r="F13" s="39" t="s">
        <v>30</v>
      </c>
      <c r="G13" s="14">
        <v>25</v>
      </c>
      <c r="H13" s="15"/>
      <c r="I13" s="15"/>
      <c r="J13" s="15"/>
      <c r="K13" s="14">
        <f t="shared" ref="K13:K22" si="0">SUM(G13:J13)</f>
        <v>25</v>
      </c>
    </row>
    <row r="14" spans="1:13" s="70" customFormat="1" x14ac:dyDescent="0.25">
      <c r="A14" s="57" t="s">
        <v>19</v>
      </c>
      <c r="B14" s="17">
        <v>148</v>
      </c>
      <c r="C14" s="18" t="s">
        <v>156</v>
      </c>
      <c r="D14" s="11" t="s">
        <v>159</v>
      </c>
      <c r="E14" s="18" t="s">
        <v>157</v>
      </c>
      <c r="F14" s="21" t="s">
        <v>158</v>
      </c>
      <c r="G14" s="14">
        <v>22</v>
      </c>
      <c r="H14" s="15"/>
      <c r="I14" s="15"/>
      <c r="J14" s="15"/>
      <c r="K14" s="14">
        <f t="shared" si="0"/>
        <v>22</v>
      </c>
    </row>
    <row r="15" spans="1:13" x14ac:dyDescent="0.25">
      <c r="A15" s="87" t="s">
        <v>20</v>
      </c>
      <c r="B15" s="77">
        <v>999</v>
      </c>
      <c r="C15" s="11" t="s">
        <v>92</v>
      </c>
      <c r="D15" s="71" t="s">
        <v>322</v>
      </c>
      <c r="E15" s="11" t="s">
        <v>323</v>
      </c>
      <c r="F15" s="11" t="s">
        <v>324</v>
      </c>
      <c r="G15" s="55"/>
      <c r="H15" s="63"/>
      <c r="I15" s="63" t="s">
        <v>325</v>
      </c>
      <c r="J15" s="63">
        <v>20</v>
      </c>
      <c r="K15" s="181">
        <v>20</v>
      </c>
    </row>
    <row r="16" spans="1:13" x14ac:dyDescent="0.25">
      <c r="A16" s="16" t="s">
        <v>21</v>
      </c>
      <c r="B16" s="77">
        <v>187</v>
      </c>
      <c r="C16" s="11" t="s">
        <v>264</v>
      </c>
      <c r="D16" s="46" t="s">
        <v>265</v>
      </c>
      <c r="E16" s="11" t="s">
        <v>275</v>
      </c>
      <c r="F16" s="11" t="s">
        <v>267</v>
      </c>
      <c r="G16" s="71"/>
      <c r="H16" s="59">
        <v>20</v>
      </c>
      <c r="I16" s="59"/>
      <c r="J16" s="59"/>
      <c r="K16" s="37">
        <f>SUM(G16:J16)</f>
        <v>20</v>
      </c>
    </row>
    <row r="17" spans="1:11" x14ac:dyDescent="0.25">
      <c r="A17" s="16" t="s">
        <v>22</v>
      </c>
      <c r="B17" s="68">
        <v>931</v>
      </c>
      <c r="C17" s="11" t="s">
        <v>124</v>
      </c>
      <c r="D17" s="12" t="s">
        <v>125</v>
      </c>
      <c r="E17" s="12" t="s">
        <v>126</v>
      </c>
      <c r="F17" s="51" t="s">
        <v>130</v>
      </c>
      <c r="G17" s="14">
        <v>18</v>
      </c>
      <c r="H17" s="15"/>
      <c r="I17" s="17"/>
      <c r="J17" s="15"/>
      <c r="K17" s="14">
        <f t="shared" si="0"/>
        <v>18</v>
      </c>
    </row>
    <row r="18" spans="1:11" ht="16.5" thickBot="1" x14ac:dyDescent="0.3">
      <c r="A18" s="9" t="s">
        <v>23</v>
      </c>
      <c r="B18" s="50">
        <v>76</v>
      </c>
      <c r="C18" s="38" t="s">
        <v>87</v>
      </c>
      <c r="D18" s="39" t="s">
        <v>88</v>
      </c>
      <c r="E18" s="53" t="s">
        <v>89</v>
      </c>
      <c r="F18" s="39" t="s">
        <v>90</v>
      </c>
      <c r="G18" s="14">
        <v>16</v>
      </c>
      <c r="H18" s="15"/>
      <c r="I18" s="15"/>
      <c r="J18" s="15"/>
      <c r="K18" s="14">
        <f t="shared" si="0"/>
        <v>16</v>
      </c>
    </row>
    <row r="19" spans="1:11" x14ac:dyDescent="0.25">
      <c r="A19" s="87" t="s">
        <v>24</v>
      </c>
      <c r="B19" s="27">
        <v>55</v>
      </c>
      <c r="C19" s="56" t="s">
        <v>160</v>
      </c>
      <c r="D19" s="11" t="s">
        <v>161</v>
      </c>
      <c r="E19" s="72" t="s">
        <v>162</v>
      </c>
      <c r="F19" s="75" t="s">
        <v>163</v>
      </c>
      <c r="G19" s="14">
        <v>14</v>
      </c>
      <c r="H19" s="15"/>
      <c r="I19" s="15"/>
      <c r="J19" s="15"/>
      <c r="K19" s="14">
        <f t="shared" si="0"/>
        <v>14</v>
      </c>
    </row>
    <row r="20" spans="1:11" x14ac:dyDescent="0.25">
      <c r="A20" s="87" t="s">
        <v>25</v>
      </c>
      <c r="B20" s="17">
        <v>17</v>
      </c>
      <c r="C20" s="28" t="s">
        <v>172</v>
      </c>
      <c r="D20" s="28" t="s">
        <v>173</v>
      </c>
      <c r="E20" s="28" t="s">
        <v>174</v>
      </c>
      <c r="F20" s="28" t="s">
        <v>52</v>
      </c>
      <c r="G20" s="14">
        <v>13</v>
      </c>
      <c r="H20" s="15"/>
      <c r="I20" s="15"/>
      <c r="J20" s="15"/>
      <c r="K20" s="58">
        <f t="shared" si="0"/>
        <v>13</v>
      </c>
    </row>
    <row r="21" spans="1:11" x14ac:dyDescent="0.25">
      <c r="A21" s="87" t="s">
        <v>35</v>
      </c>
      <c r="B21" s="27">
        <v>415</v>
      </c>
      <c r="C21" s="81" t="s">
        <v>164</v>
      </c>
      <c r="D21" s="31" t="s">
        <v>165</v>
      </c>
      <c r="E21" s="79" t="s">
        <v>166</v>
      </c>
      <c r="F21" s="76" t="s">
        <v>167</v>
      </c>
      <c r="G21" s="55">
        <v>12</v>
      </c>
      <c r="H21" s="63"/>
      <c r="I21" s="63" t="s">
        <v>325</v>
      </c>
      <c r="J21" s="63"/>
      <c r="K21" s="58">
        <f t="shared" si="0"/>
        <v>12</v>
      </c>
    </row>
    <row r="22" spans="1:11" x14ac:dyDescent="0.25">
      <c r="A22" s="87" t="s">
        <v>36</v>
      </c>
      <c r="B22" s="68">
        <v>387</v>
      </c>
      <c r="C22" s="11" t="s">
        <v>235</v>
      </c>
      <c r="D22" s="12" t="s">
        <v>236</v>
      </c>
      <c r="E22" s="12"/>
      <c r="F22" s="51" t="s">
        <v>50</v>
      </c>
      <c r="G22" s="55">
        <v>11</v>
      </c>
      <c r="H22" s="63"/>
      <c r="I22" s="63"/>
      <c r="J22" s="63"/>
      <c r="K22" s="58">
        <f t="shared" si="0"/>
        <v>11</v>
      </c>
    </row>
    <row r="23" spans="1:11" x14ac:dyDescent="0.25">
      <c r="A23" s="87" t="s">
        <v>114</v>
      </c>
      <c r="B23" s="55"/>
      <c r="C23" s="11"/>
      <c r="D23" s="71"/>
      <c r="E23" s="11"/>
      <c r="F23" s="11"/>
      <c r="G23" s="55"/>
      <c r="H23" s="63"/>
      <c r="I23" s="63"/>
      <c r="J23" s="63"/>
    </row>
    <row r="24" spans="1:11" x14ac:dyDescent="0.25">
      <c r="A24" s="88" t="s">
        <v>232</v>
      </c>
      <c r="B24" s="55"/>
      <c r="C24" s="11"/>
      <c r="D24" s="71"/>
      <c r="E24" s="11"/>
      <c r="F24" s="11"/>
      <c r="G24" s="55"/>
      <c r="H24" s="63"/>
      <c r="I24" s="63"/>
      <c r="J24" s="63"/>
    </row>
  </sheetData>
  <mergeCells count="16">
    <mergeCell ref="K9:K10"/>
    <mergeCell ref="A9:A10"/>
    <mergeCell ref="B9:B10"/>
    <mergeCell ref="C9:C10"/>
    <mergeCell ref="D9:D10"/>
    <mergeCell ref="E9:E10"/>
    <mergeCell ref="F9:F10"/>
    <mergeCell ref="A6:E6"/>
    <mergeCell ref="A1:K1"/>
    <mergeCell ref="A2:K2"/>
    <mergeCell ref="F3:K3"/>
    <mergeCell ref="F4:K8"/>
    <mergeCell ref="A3:E3"/>
    <mergeCell ref="A4:E4"/>
    <mergeCell ref="A7:E7"/>
    <mergeCell ref="A8:E8"/>
  </mergeCells>
  <pageMargins left="0.19685039370078741" right="0.19685039370078741" top="0.19685039370078741" bottom="0.19685039370078741" header="0" footer="0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A16" sqref="A1:M16"/>
    </sheetView>
  </sheetViews>
  <sheetFormatPr defaultRowHeight="15" x14ac:dyDescent="0.25"/>
  <cols>
    <col min="3" max="3" width="24.42578125" bestFit="1" customWidth="1"/>
    <col min="4" max="4" width="12.5703125" customWidth="1"/>
    <col min="5" max="5" width="36.42578125" bestFit="1" customWidth="1"/>
    <col min="6" max="6" width="18.7109375" bestFit="1" customWidth="1"/>
    <col min="7" max="7" width="15" style="22" bestFit="1" customWidth="1"/>
    <col min="8" max="8" width="13.28515625" style="25" bestFit="1" customWidth="1"/>
    <col min="9" max="9" width="8.5703125" style="25" customWidth="1"/>
    <col min="10" max="10" width="8.85546875" style="25" customWidth="1"/>
    <col min="11" max="11" width="10" style="26" customWidth="1"/>
  </cols>
  <sheetData>
    <row r="1" spans="1:13" ht="26.25" x14ac:dyDescent="0.4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3" x14ac:dyDescent="0.25">
      <c r="A2" s="194" t="s">
        <v>132</v>
      </c>
      <c r="B2" s="195"/>
      <c r="C2" s="195"/>
      <c r="D2" s="195"/>
      <c r="E2" s="195"/>
      <c r="F2" s="195"/>
      <c r="G2" s="195"/>
      <c r="H2" s="195"/>
      <c r="I2" s="195"/>
      <c r="J2" s="195"/>
      <c r="K2" s="196"/>
    </row>
    <row r="3" spans="1:13" x14ac:dyDescent="0.25">
      <c r="A3" s="221" t="s">
        <v>1</v>
      </c>
      <c r="B3" s="222"/>
      <c r="C3" s="222"/>
      <c r="D3" s="222"/>
      <c r="E3" s="223"/>
      <c r="F3" s="200" t="s">
        <v>2</v>
      </c>
      <c r="G3" s="201"/>
      <c r="H3" s="201"/>
      <c r="I3" s="201"/>
      <c r="J3" s="201"/>
      <c r="K3" s="202"/>
    </row>
    <row r="4" spans="1:13" ht="15" customHeight="1" x14ac:dyDescent="0.25">
      <c r="A4" s="203" t="s">
        <v>140</v>
      </c>
      <c r="B4" s="204"/>
      <c r="C4" s="204"/>
      <c r="D4" s="204"/>
      <c r="E4" s="205"/>
      <c r="F4" s="206" t="s">
        <v>3</v>
      </c>
      <c r="G4" s="207"/>
      <c r="H4" s="207"/>
      <c r="I4" s="207"/>
      <c r="J4" s="207"/>
      <c r="K4" s="208"/>
    </row>
    <row r="5" spans="1:13" ht="15" customHeight="1" x14ac:dyDescent="0.25">
      <c r="A5" s="1" t="s">
        <v>255</v>
      </c>
      <c r="B5" s="2"/>
      <c r="C5" s="2"/>
      <c r="D5" s="3"/>
      <c r="E5" s="4"/>
      <c r="F5" s="209"/>
      <c r="G5" s="217"/>
      <c r="H5" s="217"/>
      <c r="I5" s="217"/>
      <c r="J5" s="217"/>
      <c r="K5" s="211"/>
    </row>
    <row r="6" spans="1:13" ht="15" customHeight="1" x14ac:dyDescent="0.25">
      <c r="A6" s="203" t="s">
        <v>277</v>
      </c>
      <c r="B6" s="204"/>
      <c r="C6" s="204"/>
      <c r="D6" s="204"/>
      <c r="E6" s="205"/>
      <c r="F6" s="209"/>
      <c r="G6" s="217"/>
      <c r="H6" s="217"/>
      <c r="I6" s="217"/>
      <c r="J6" s="217"/>
      <c r="K6" s="211"/>
    </row>
    <row r="7" spans="1:13" ht="15" customHeight="1" x14ac:dyDescent="0.25">
      <c r="A7" s="203"/>
      <c r="B7" s="204"/>
      <c r="C7" s="204"/>
      <c r="D7" s="204"/>
      <c r="E7" s="205"/>
      <c r="F7" s="209"/>
      <c r="G7" s="217"/>
      <c r="H7" s="217"/>
      <c r="I7" s="217"/>
      <c r="J7" s="217"/>
      <c r="K7" s="211"/>
    </row>
    <row r="8" spans="1:13" x14ac:dyDescent="0.25">
      <c r="A8" s="215" t="s">
        <v>69</v>
      </c>
      <c r="B8" s="201"/>
      <c r="C8" s="201"/>
      <c r="D8" s="201"/>
      <c r="E8" s="216"/>
      <c r="F8" s="212"/>
      <c r="G8" s="213"/>
      <c r="H8" s="213"/>
      <c r="I8" s="213"/>
      <c r="J8" s="213"/>
      <c r="K8" s="214"/>
    </row>
    <row r="9" spans="1:13" ht="15" customHeight="1" x14ac:dyDescent="0.25">
      <c r="A9" s="225" t="s">
        <v>4</v>
      </c>
      <c r="B9" s="227" t="s">
        <v>5</v>
      </c>
      <c r="C9" s="189" t="s">
        <v>6</v>
      </c>
      <c r="D9" s="101" t="s">
        <v>274</v>
      </c>
      <c r="E9" s="189" t="s">
        <v>8</v>
      </c>
      <c r="F9" s="189" t="s">
        <v>9</v>
      </c>
      <c r="G9" s="5" t="s">
        <v>137</v>
      </c>
      <c r="H9" s="6" t="s">
        <v>138</v>
      </c>
      <c r="I9" s="6" t="s">
        <v>139</v>
      </c>
      <c r="J9" s="6" t="s">
        <v>139</v>
      </c>
      <c r="K9" s="185" t="s">
        <v>10</v>
      </c>
    </row>
    <row r="10" spans="1:13" ht="15" customHeight="1" x14ac:dyDescent="0.25">
      <c r="A10" s="226"/>
      <c r="B10" s="228"/>
      <c r="C10" s="190"/>
      <c r="D10" s="91"/>
      <c r="E10" s="190"/>
      <c r="F10" s="190"/>
      <c r="G10" s="7" t="s">
        <v>11</v>
      </c>
      <c r="H10" s="69" t="s">
        <v>12</v>
      </c>
      <c r="I10" s="69" t="s">
        <v>26</v>
      </c>
      <c r="J10" s="69" t="s">
        <v>13</v>
      </c>
      <c r="K10" s="186"/>
    </row>
    <row r="11" spans="1:13" s="70" customFormat="1" ht="18" customHeight="1" x14ac:dyDescent="0.25">
      <c r="A11" s="136" t="s">
        <v>14</v>
      </c>
      <c r="B11" s="126">
        <v>98</v>
      </c>
      <c r="C11" s="113" t="s">
        <v>268</v>
      </c>
      <c r="D11" s="113" t="s">
        <v>280</v>
      </c>
      <c r="E11" s="161" t="s">
        <v>269</v>
      </c>
      <c r="F11" s="166" t="s">
        <v>270</v>
      </c>
      <c r="G11" s="114"/>
      <c r="H11" s="115">
        <v>25</v>
      </c>
      <c r="I11" s="115">
        <v>25</v>
      </c>
      <c r="J11" s="115">
        <v>20</v>
      </c>
      <c r="K11" s="114">
        <f>SUM(H11:J11)</f>
        <v>70</v>
      </c>
      <c r="L11" s="116" t="s">
        <v>318</v>
      </c>
      <c r="M11" s="116"/>
    </row>
    <row r="12" spans="1:13" s="70" customFormat="1" ht="15.75" x14ac:dyDescent="0.25">
      <c r="A12" s="167" t="s">
        <v>15</v>
      </c>
      <c r="B12" s="168">
        <v>111</v>
      </c>
      <c r="C12" s="169" t="s">
        <v>271</v>
      </c>
      <c r="D12" s="169" t="s">
        <v>297</v>
      </c>
      <c r="E12" s="169" t="s">
        <v>273</v>
      </c>
      <c r="F12" s="170" t="s">
        <v>272</v>
      </c>
      <c r="G12" s="171"/>
      <c r="H12" s="172">
        <v>22</v>
      </c>
      <c r="I12" s="172">
        <v>18</v>
      </c>
      <c r="J12" s="172">
        <v>25</v>
      </c>
      <c r="K12" s="171">
        <f>SUM(H12:J12)</f>
        <v>65</v>
      </c>
      <c r="L12" s="173" t="s">
        <v>319</v>
      </c>
      <c r="M12" s="173"/>
    </row>
    <row r="13" spans="1:13" ht="19.5" customHeight="1" x14ac:dyDescent="0.25">
      <c r="A13" s="9" t="s">
        <v>17</v>
      </c>
      <c r="B13" s="50">
        <v>317</v>
      </c>
      <c r="C13" s="20" t="s">
        <v>295</v>
      </c>
      <c r="D13" s="81" t="s">
        <v>117</v>
      </c>
      <c r="E13" s="21" t="s">
        <v>296</v>
      </c>
      <c r="F13" s="13" t="s">
        <v>118</v>
      </c>
      <c r="G13" s="14"/>
      <c r="H13" s="15"/>
      <c r="I13" s="15">
        <v>22</v>
      </c>
      <c r="J13" s="15">
        <v>22</v>
      </c>
      <c r="K13" s="14">
        <v>22</v>
      </c>
    </row>
    <row r="14" spans="1:13" ht="15.75" x14ac:dyDescent="0.25">
      <c r="A14" s="9" t="s">
        <v>19</v>
      </c>
      <c r="B14" s="27">
        <v>168</v>
      </c>
      <c r="C14" s="36" t="s">
        <v>298</v>
      </c>
      <c r="D14" s="36" t="s">
        <v>299</v>
      </c>
      <c r="E14" s="11" t="s">
        <v>300</v>
      </c>
      <c r="F14" s="37" t="s">
        <v>290</v>
      </c>
      <c r="G14" s="14"/>
      <c r="H14" s="15"/>
      <c r="I14" s="15">
        <v>20</v>
      </c>
      <c r="J14" s="15"/>
      <c r="K14" s="14">
        <v>20</v>
      </c>
    </row>
    <row r="15" spans="1:13" ht="21" customHeight="1" x14ac:dyDescent="0.25">
      <c r="A15" s="9" t="s">
        <v>20</v>
      </c>
      <c r="B15" s="10"/>
      <c r="C15" s="38"/>
      <c r="D15" s="38"/>
      <c r="E15" s="53"/>
      <c r="F15" s="37"/>
      <c r="G15" s="14"/>
      <c r="H15" s="15"/>
      <c r="I15" s="15"/>
      <c r="J15" s="15"/>
      <c r="K15" s="14"/>
    </row>
    <row r="16" spans="1:13" ht="15.75" x14ac:dyDescent="0.25">
      <c r="A16" s="9" t="s">
        <v>21</v>
      </c>
      <c r="B16" s="10"/>
      <c r="C16" s="11"/>
      <c r="D16" s="11"/>
      <c r="E16" s="11"/>
      <c r="F16" s="13"/>
      <c r="G16" s="14"/>
      <c r="H16" s="15"/>
      <c r="I16" s="15"/>
      <c r="J16" s="15"/>
      <c r="K16" s="14"/>
    </row>
  </sheetData>
  <mergeCells count="15">
    <mergeCell ref="A1:K1"/>
    <mergeCell ref="A2:K2"/>
    <mergeCell ref="A3:E3"/>
    <mergeCell ref="F3:K3"/>
    <mergeCell ref="F4:K8"/>
    <mergeCell ref="A8:E8"/>
    <mergeCell ref="A4:E4"/>
    <mergeCell ref="A6:E6"/>
    <mergeCell ref="A7:E7"/>
    <mergeCell ref="K9:K10"/>
    <mergeCell ref="A9:A10"/>
    <mergeCell ref="B9:B10"/>
    <mergeCell ref="C9:C10"/>
    <mergeCell ref="E9:E10"/>
    <mergeCell ref="F9:F10"/>
  </mergeCell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50cc A</vt:lpstr>
      <vt:lpstr>50cc B</vt:lpstr>
      <vt:lpstr>65cc</vt:lpstr>
      <vt:lpstr>MX 2 JR </vt:lpstr>
      <vt:lpstr>MX J</vt:lpstr>
      <vt:lpstr>MX F </vt:lpstr>
      <vt:lpstr>MX 2 </vt:lpstr>
      <vt:lpstr>MX 1 </vt:lpstr>
      <vt:lpstr>INTERMEDIÁRIA </vt:lpstr>
      <vt:lpstr>MX 3 </vt:lpstr>
      <vt:lpstr>MX 4 </vt:lpstr>
      <vt:lpstr>MX 5 </vt:lpstr>
      <vt:lpstr>NACIONAL 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TURISMO</cp:lastModifiedBy>
  <cp:lastPrinted>2023-10-22T17:14:36Z</cp:lastPrinted>
  <dcterms:created xsi:type="dcterms:W3CDTF">2022-04-28T17:29:31Z</dcterms:created>
  <dcterms:modified xsi:type="dcterms:W3CDTF">2023-11-06T13:07:24Z</dcterms:modified>
</cp:coreProperties>
</file>